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tatistiche\REGIONE TOSCANA\Tribunale per i minorenni di Firenze\Dati adozione 2016\Report\Dati definitivi_070617\"/>
    </mc:Choice>
  </mc:AlternateContent>
  <bookViews>
    <workbookView xWindow="0" yWindow="0" windowWidth="19200" windowHeight="10860" tabRatio="920"/>
  </bookViews>
  <sheets>
    <sheet name="Copertina" sheetId="47" r:id="rId1"/>
    <sheet name="Indice" sheetId="46" r:id="rId2"/>
    <sheet name="Capitolo 1" sheetId="1" r:id="rId3"/>
    <sheet name="tavola 1.1" sheetId="2" r:id="rId4"/>
    <sheet name="tavola 1.2 " sheetId="3" r:id="rId5"/>
    <sheet name="tavole 1.3" sheetId="4" r:id="rId6"/>
    <sheet name="tavole 1.4" sheetId="5" r:id="rId7"/>
    <sheet name="tavole 1.5" sheetId="6" r:id="rId8"/>
    <sheet name="tavole 1.6" sheetId="8" r:id="rId9"/>
    <sheet name="tavola 1.7" sheetId="7" r:id="rId10"/>
    <sheet name="tavola 1.8" sheetId="9" r:id="rId11"/>
    <sheet name="tavole 1.9" sheetId="12" r:id="rId12"/>
    <sheet name="tavole 1.10" sheetId="13" r:id="rId13"/>
    <sheet name="tavole 1.11" sheetId="14" r:id="rId14"/>
    <sheet name="tavola 1.12" sheetId="10" r:id="rId15"/>
    <sheet name="tavola 1.13" sheetId="11" r:id="rId16"/>
    <sheet name="Capitolo 2" sheetId="15" r:id="rId17"/>
    <sheet name="tavola 2.1" sheetId="50" r:id="rId18"/>
    <sheet name="tavola 2.2" sheetId="51" r:id="rId19"/>
    <sheet name="tavola 2.3" sheetId="52" r:id="rId20"/>
    <sheet name="tavola 2.4" sheetId="53" r:id="rId21"/>
    <sheet name="tavola 2.5" sheetId="54" r:id="rId22"/>
    <sheet name="tavola 2.6" sheetId="55" r:id="rId23"/>
    <sheet name="tavola 2.7" sheetId="56" r:id="rId24"/>
    <sheet name="tavola 2.8" sheetId="57" r:id="rId25"/>
    <sheet name="tavola 2.9" sheetId="24" r:id="rId26"/>
    <sheet name="tavola 2.10" sheetId="25" r:id="rId27"/>
    <sheet name="tavola 2.11" sheetId="26" r:id="rId28"/>
    <sheet name="tavola 2.12" sheetId="27" r:id="rId29"/>
    <sheet name="Capitolo 3" sheetId="58" r:id="rId30"/>
    <sheet name="tavola 3.1" sheetId="59" r:id="rId31"/>
    <sheet name="tavole 3.2 " sheetId="60" r:id="rId32"/>
    <sheet name="tavola 3.3 " sheetId="61" r:id="rId33"/>
    <sheet name="tavola 3.4 " sheetId="62" r:id="rId34"/>
    <sheet name="tavole 3.5  " sheetId="63" r:id="rId35"/>
    <sheet name="tavole 3.6" sheetId="64" r:id="rId36"/>
    <sheet name=" tavola 3.7 " sheetId="65" r:id="rId37"/>
    <sheet name="tavola 3.8 " sheetId="66" r:id="rId38"/>
    <sheet name="tavola 3.9 " sheetId="67" r:id="rId39"/>
  </sheets>
  <externalReferences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Excel_BuiltIn__FilterDatabase_1">'[1]tavola 4'!$C$1:$C$5</definedName>
    <definedName name="_1Excel_BuiltIn_Print_Area_29_1" localSheetId="16">'[2]tavola 2.12 '!#REF!</definedName>
    <definedName name="_1Excel_BuiltIn_Print_Area_29_1" localSheetId="0">'[2]tavola 2.12 '!#REF!</definedName>
    <definedName name="_1Excel_BuiltIn_Print_Area_29_1" localSheetId="17">'[2]tavola 2.12 '!#REF!</definedName>
    <definedName name="_1Excel_BuiltIn_Print_Area_29_1" localSheetId="31">'[2]tavola 2.12 '!#REF!</definedName>
    <definedName name="_1Excel_BuiltIn_Print_Area_29_1">'[2]tavola 2.12 '!#REF!</definedName>
    <definedName name="_2Excel_BuiltIn_Print_Area_14_1" localSheetId="17">#REF!</definedName>
    <definedName name="_2Excel_BuiltIn_Print_Area_14_1">#REF!</definedName>
    <definedName name="_3Excel_BuiltIn_Print_Area_14_1">#REF!</definedName>
    <definedName name="_3Excel_BuiltIn_Print_Area_29_1">'[2]tavola 2.12 '!#REF!</definedName>
    <definedName name="_4Excel_BuiltIn_Print_Area_29_1" localSheetId="17">'[2]tavola 2.12 '!#REF!</definedName>
    <definedName name="_5Excel_BuiltIn_Print_Area_14_1">#REF!</definedName>
    <definedName name="_5Excel_BuiltIn_Print_Area_29_1">'[2]tavola 2.12 '!#REF!</definedName>
    <definedName name="_9Excel_BuiltIn_Print_Area_29_1">'[2]tavola 2.12 '!#REF!</definedName>
    <definedName name="_xlnm._FilterDatabase" localSheetId="26" hidden="1">'tavola 2.10'!$A$1:$K$43</definedName>
    <definedName name="_xlnm._FilterDatabase" hidden="1">'[1]tavola 4'!$C$1:$C$5</definedName>
    <definedName name="a" localSheetId="16">#REF!</definedName>
    <definedName name="a" localSheetId="0">#REF!</definedName>
    <definedName name="a" localSheetId="17">#REF!</definedName>
    <definedName name="a" localSheetId="31">#REF!</definedName>
    <definedName name="a">#REF!</definedName>
    <definedName name="aa">'[3]tavola 5'!$A$1:$A$4</definedName>
    <definedName name="aaa">'[3]tavola 5'!$A$1:$A$4</definedName>
    <definedName name="aaaa">#REF!</definedName>
    <definedName name="aaaaa">#N/A</definedName>
    <definedName name="aaaaa_10">#REF!</definedName>
    <definedName name="aaaaa_12">#REF!</definedName>
    <definedName name="aaaaa_14">#REF!</definedName>
    <definedName name="aaaaa_2">#REF!</definedName>
    <definedName name="aaaaa_5">#REF!</definedName>
    <definedName name="aaaaa_9">#REF!</definedName>
    <definedName name="aaaaaaaa">#REF!</definedName>
    <definedName name="_xlnm.Print_Area" localSheetId="36">' tavola 3.7 '!$A$1:$I$16</definedName>
    <definedName name="_xlnm.Print_Area" localSheetId="2">'Capitolo 1'!$A$1:$B$28</definedName>
    <definedName name="_xlnm.Print_Area" localSheetId="16">'Capitolo 2'!$A$1:$J$29</definedName>
    <definedName name="_xlnm.Print_Area" localSheetId="29">'Capitolo 3'!$A$1:$B$23</definedName>
    <definedName name="_xlnm.Print_Area" localSheetId="0">Copertina!$A$1:$I$28</definedName>
    <definedName name="_xlnm.Print_Area" localSheetId="3">'tavola 1.1'!$A$1:$E$22</definedName>
    <definedName name="_xlnm.Print_Area" localSheetId="14">'tavola 1.12'!$A$1:$L$20</definedName>
    <definedName name="_xlnm.Print_Area" localSheetId="15">'tavola 1.13'!$A$1:$F$42</definedName>
    <definedName name="_xlnm.Print_Area" localSheetId="4">'tavola 1.2 '!$A$1:$S$31</definedName>
    <definedName name="_xlnm.Print_Area" localSheetId="9">'tavola 1.7'!$A$1:$H$43</definedName>
    <definedName name="_xlnm.Print_Area" localSheetId="10">'tavola 1.8'!$A$1:$F$9</definedName>
    <definedName name="_xlnm.Print_Area" localSheetId="17">'tavola 2.1'!$A$1:$D$19</definedName>
    <definedName name="_xlnm.Print_Area" localSheetId="26">'tavola 2.10'!$A$1:$J$36</definedName>
    <definedName name="_xlnm.Print_Area" localSheetId="27">'tavola 2.11'!$A$1:$D$24</definedName>
    <definedName name="_xlnm.Print_Area" localSheetId="28">'tavola 2.12'!$A$1:$E$25</definedName>
    <definedName name="_xlnm.Print_Area" localSheetId="18">'tavola 2.2'!$A$1:$D$18</definedName>
    <definedName name="_xlnm.Print_Area" localSheetId="19">'tavola 2.3'!$A$1:$I$25</definedName>
    <definedName name="_xlnm.Print_Area" localSheetId="20">'tavola 2.4'!$A$1:$F$23</definedName>
    <definedName name="_xlnm.Print_Area" localSheetId="21">'tavola 2.5'!$A$1:$G$23</definedName>
    <definedName name="_xlnm.Print_Area" localSheetId="24">'tavola 2.8'!$A$1:$I$10</definedName>
    <definedName name="_xlnm.Print_Area" localSheetId="25">'tavola 2.9'!$A$1:$H$27</definedName>
    <definedName name="_xlnm.Print_Area" localSheetId="30">'tavola 3.1'!$A$1:$R$28</definedName>
    <definedName name="_xlnm.Print_Area" localSheetId="32">'tavola 3.3 '!$A$1:$L$9</definedName>
    <definedName name="_xlnm.Print_Area" localSheetId="33">'tavola 3.4 '!$A$1:$I$10</definedName>
    <definedName name="_xlnm.Print_Area" localSheetId="37">'tavola 3.8 '!$A$1:$L$19</definedName>
    <definedName name="_xlnm.Print_Area" localSheetId="38">'tavola 3.9 '!$A$1:$F$44</definedName>
    <definedName name="_xlnm.Print_Area" localSheetId="12">'tavole 1.10'!$A$1:$F$36</definedName>
    <definedName name="_xlnm.Print_Area" localSheetId="13">'tavole 1.11'!$A$1:$F$67</definedName>
    <definedName name="_xlnm.Print_Area" localSheetId="5">'tavole 1.3'!$A$1:$G$36</definedName>
    <definedName name="_xlnm.Print_Area" localSheetId="6">'tavole 1.4'!$A$1:$G$45</definedName>
    <definedName name="_xlnm.Print_Area" localSheetId="7">'tavole 1.5'!$A$1:$D$30</definedName>
    <definedName name="_xlnm.Print_Area" localSheetId="8">'tavole 1.6'!$A$1:$J$17</definedName>
    <definedName name="_xlnm.Print_Area" localSheetId="11">'tavole 1.9'!$A$1:$D$29</definedName>
    <definedName name="_xlnm.Print_Area" localSheetId="31">'tavole 3.2 '!$A$1:$F$12</definedName>
    <definedName name="_xlnm.Print_Area" localSheetId="34">'tavole 3.5  '!$A$1:$I$28</definedName>
    <definedName name="_xlnm.Print_Area" localSheetId="35">'tavole 3.6'!$A$1:$D$28</definedName>
    <definedName name="bb">#REF!</definedName>
    <definedName name="bbb">#REF!</definedName>
    <definedName name="DRG" localSheetId="0">#REF!</definedName>
    <definedName name="DRG">#N/A</definedName>
    <definedName name="DRG_1">#N/A</definedName>
    <definedName name="DRG_10">#REF!</definedName>
    <definedName name="DRG_11">#REF!</definedName>
    <definedName name="DRG_12">#REF!</definedName>
    <definedName name="DRG_122">#N/A</definedName>
    <definedName name="DRG_14">#REF!</definedName>
    <definedName name="DRG_16">#N/A</definedName>
    <definedName name="DRG_193">#N/A</definedName>
    <definedName name="DRG_2">#REF!</definedName>
    <definedName name="DRG_207">#N/A</definedName>
    <definedName name="DRG_21">#N/A</definedName>
    <definedName name="DRG_22">#N/A</definedName>
    <definedName name="DRG_23">#N/A</definedName>
    <definedName name="DRG_28">#N/A</definedName>
    <definedName name="DRG_29">#N/A</definedName>
    <definedName name="DRG_3">#N/A</definedName>
    <definedName name="DRG_5">#N/A</definedName>
    <definedName name="DRG_5_1">NA()</definedName>
    <definedName name="DRG_6">#N/A</definedName>
    <definedName name="DRG_8">NA()</definedName>
    <definedName name="DRG_9">#N/A</definedName>
    <definedName name="DRG_9_1">NA()</definedName>
    <definedName name="Excel_BuiltIn__FilterDatabase">#N/A</definedName>
    <definedName name="Excel_BuiltIn__FilterDatabase_1">#N/A</definedName>
    <definedName name="Excel_BuiltIn__FilterDatabase_10">#REF!</definedName>
    <definedName name="Excel_BuiltIn__FilterDatabase_11">'[4]figura 8'!#REF!</definedName>
    <definedName name="Excel_BuiltIn__FilterDatabase_12">'[4]figura 6'!#REF!</definedName>
    <definedName name="Excel_BuiltIn__FilterDatabase_121" localSheetId="16">'[2]tavola 3.3'!#REF!</definedName>
    <definedName name="Excel_BuiltIn__FilterDatabase_121" localSheetId="0">'[2]tavola 3.3'!#REF!</definedName>
    <definedName name="Excel_BuiltIn__FilterDatabase_121" localSheetId="17">'[2]tavola 3.3'!#REF!</definedName>
    <definedName name="Excel_BuiltIn__FilterDatabase_121" localSheetId="31">'[2]tavola 3.3'!#REF!</definedName>
    <definedName name="Excel_BuiltIn__FilterDatabase_121">'[2]tavola 3.3'!#REF!</definedName>
    <definedName name="Excel_BuiltIn__FilterDatabase_13">#REF!</definedName>
    <definedName name="Excel_BuiltIn__FilterDatabase_15">#N/A</definedName>
    <definedName name="Excel_BuiltIn__FilterDatabase_15_1">#REF!</definedName>
    <definedName name="Excel_BuiltIn__FilterDatabase_15_10">#REF!</definedName>
    <definedName name="Excel_BuiltIn__FilterDatabase_15_12">#REF!</definedName>
    <definedName name="Excel_BuiltIn__FilterDatabase_15_14">#REF!</definedName>
    <definedName name="Excel_BuiltIn__FilterDatabase_15_2">#REF!</definedName>
    <definedName name="Excel_BuiltIn__FilterDatabase_15_5">#REF!</definedName>
    <definedName name="Excel_BuiltIn__FilterDatabase_15_6">#REF!</definedName>
    <definedName name="Excel_BuiltIn__FilterDatabase_15_8">#REF!</definedName>
    <definedName name="Excel_BuiltIn__FilterDatabase_15_9">#REF!</definedName>
    <definedName name="Excel_BuiltIn__FilterDatabase_17">#N/A</definedName>
    <definedName name="Excel_BuiltIn__FilterDatabase_17_10">#REF!</definedName>
    <definedName name="Excel_BuiltIn__FilterDatabase_17_12">#REF!</definedName>
    <definedName name="Excel_BuiltIn__FilterDatabase_17_14">#REF!</definedName>
    <definedName name="Excel_BuiltIn__FilterDatabase_17_2">#REF!</definedName>
    <definedName name="Excel_BuiltIn__FilterDatabase_17_5">#REF!</definedName>
    <definedName name="Excel_BuiltIn__FilterDatabase_17_6">#REF!</definedName>
    <definedName name="Excel_BuiltIn__FilterDatabase_17_8">#REF!</definedName>
    <definedName name="Excel_BuiltIn__FilterDatabase_17_9">#REF!</definedName>
    <definedName name="Excel_BuiltIn__FilterDatabase_18" localSheetId="16">'[2]tavola 2.2'!#REF!</definedName>
    <definedName name="Excel_BuiltIn__FilterDatabase_18" localSheetId="0">'[2]tavola 2.2'!#REF!</definedName>
    <definedName name="Excel_BuiltIn__FilterDatabase_18" localSheetId="17">'[2]tavola 2.2'!#REF!</definedName>
    <definedName name="Excel_BuiltIn__FilterDatabase_18" localSheetId="31">'[2]tavola 2.2'!#REF!</definedName>
    <definedName name="Excel_BuiltIn__FilterDatabase_18">'[2]tavola 2.2'!#REF!</definedName>
    <definedName name="Excel_BuiltIn__FilterDatabase_2">#REF!</definedName>
    <definedName name="Excel_BuiltIn__FilterDatabase_21" localSheetId="16">'[2]tavola 2.5'!#REF!</definedName>
    <definedName name="Excel_BuiltIn__FilterDatabase_21" localSheetId="0">'[2]tavola 2.5'!#REF!</definedName>
    <definedName name="Excel_BuiltIn__FilterDatabase_21" localSheetId="17">'[2]tavola 2.5'!#REF!</definedName>
    <definedName name="Excel_BuiltIn__FilterDatabase_21" localSheetId="31">'[2]tavola 2.5'!#REF!</definedName>
    <definedName name="Excel_BuiltIn__FilterDatabase_21">'[2]tavola 2.5'!#REF!</definedName>
    <definedName name="Excel_BuiltIn__FilterDatabase_215" localSheetId="16">#REF!</definedName>
    <definedName name="Excel_BuiltIn__FilterDatabase_215" localSheetId="0">#REF!</definedName>
    <definedName name="Excel_BuiltIn__FilterDatabase_215" localSheetId="31">#REF!</definedName>
    <definedName name="Excel_BuiltIn__FilterDatabase_215">#REF!</definedName>
    <definedName name="Excel_BuiltIn__FilterDatabase_24">#N/A</definedName>
    <definedName name="Excel_BuiltIn__FilterDatabase_24_10">#REF!</definedName>
    <definedName name="Excel_BuiltIn__FilterDatabase_24_12">#REF!</definedName>
    <definedName name="Excel_BuiltIn__FilterDatabase_24_14">#REF!</definedName>
    <definedName name="Excel_BuiltIn__FilterDatabase_24_2">#REF!</definedName>
    <definedName name="Excel_BuiltIn__FilterDatabase_24_5">#REF!</definedName>
    <definedName name="Excel_BuiltIn__FilterDatabase_24_6">#REF!</definedName>
    <definedName name="Excel_BuiltIn__FilterDatabase_24_8">#REF!</definedName>
    <definedName name="Excel_BuiltIn__FilterDatabase_24_9">#REF!</definedName>
    <definedName name="Excel_BuiltIn__FilterDatabase_29" localSheetId="16">'[2]tavola 2.12 '!#REF!</definedName>
    <definedName name="Excel_BuiltIn__FilterDatabase_29" localSheetId="0">'[2]tavola 2.12 '!#REF!</definedName>
    <definedName name="Excel_BuiltIn__FilterDatabase_29" localSheetId="17">'[2]tavola 2.12 '!#REF!</definedName>
    <definedName name="Excel_BuiltIn__FilterDatabase_29" localSheetId="31">'[2]tavola 2.12 '!#REF!</definedName>
    <definedName name="Excel_BuiltIn__FilterDatabase_29">'[2]tavola 2.12 '!#REF!</definedName>
    <definedName name="Excel_BuiltIn__FilterDatabase_29_1">#N/A</definedName>
    <definedName name="Excel_BuiltIn__FilterDatabase_29_10">#REF!</definedName>
    <definedName name="Excel_BuiltIn__FilterDatabase_29_12">#REF!</definedName>
    <definedName name="Excel_BuiltIn__FilterDatabase_29_14">#REF!</definedName>
    <definedName name="Excel_BuiltIn__FilterDatabase_29_2">#REF!</definedName>
    <definedName name="Excel_BuiltIn__FilterDatabase_29_5">#REF!</definedName>
    <definedName name="Excel_BuiltIn__FilterDatabase_29_6">#REF!</definedName>
    <definedName name="Excel_BuiltIn__FilterDatabase_29_8">#REF!</definedName>
    <definedName name="Excel_BuiltIn__FilterDatabase_29_9">#REF!</definedName>
    <definedName name="Excel_BuiltIn__FilterDatabase_3">#N/A</definedName>
    <definedName name="Excel_BuiltIn__FilterDatabase_3_10">'[5]tavola 1.2'!#REF!</definedName>
    <definedName name="Excel_BuiltIn__FilterDatabase_3_12">'[5]tavola 1.2'!#REF!</definedName>
    <definedName name="Excel_BuiltIn__FilterDatabase_3_14">'[5]tavola 1.2'!#REF!</definedName>
    <definedName name="Excel_BuiltIn__FilterDatabase_3_2">'[5]tavola 1.2'!#REF!</definedName>
    <definedName name="Excel_BuiltIn__FilterDatabase_3_5">'[5]tavola 1.2'!#REF!</definedName>
    <definedName name="Excel_BuiltIn__FilterDatabase_3_6">'[6]tavola 1.2'!#REF!</definedName>
    <definedName name="Excel_BuiltIn__FilterDatabase_3_8">'[6]tavola 1.2'!#REF!</definedName>
    <definedName name="Excel_BuiltIn__FilterDatabase_3_9">'[5]tavola 1.2'!#REF!</definedName>
    <definedName name="Excel_BuiltIn__FilterDatabase_7" localSheetId="16">'[2]tavola 1.4'!#REF!</definedName>
    <definedName name="Excel_BuiltIn__FilterDatabase_7" localSheetId="0">'[2]tavola 1.4'!#REF!</definedName>
    <definedName name="Excel_BuiltIn__FilterDatabase_7" localSheetId="17">'[2]tavola 1.4'!#REF!</definedName>
    <definedName name="Excel_BuiltIn__FilterDatabase_7" localSheetId="31">'[2]tavola 1.4'!#REF!</definedName>
    <definedName name="Excel_BuiltIn__FilterDatabase_7">'[2]tavola 1.4'!#REF!</definedName>
    <definedName name="Excel_BuiltIn_Print_Area_10" localSheetId="16">'[7]tavola 3.9'!#REF!</definedName>
    <definedName name="Excel_BuiltIn_Print_Area_10" localSheetId="29">'[7]tavola 3.9'!#REF!</definedName>
    <definedName name="Excel_BuiltIn_Print_Area_10" localSheetId="0">#REF!</definedName>
    <definedName name="Excel_BuiltIn_Print_Area_10" localSheetId="17">#REF!</definedName>
    <definedName name="Excel_BuiltIn_Print_Area_10" localSheetId="31">#REF!</definedName>
    <definedName name="Excel_BuiltIn_Print_Area_10">#REF!</definedName>
    <definedName name="Excel_BuiltIn_Print_Area_14_1">#N/A</definedName>
    <definedName name="Excel_BuiltIn_Print_Area_14_1_1">NA()</definedName>
    <definedName name="Excel_BuiltIn_Print_Area_14_1_10">#REF!</definedName>
    <definedName name="Excel_BuiltIn_Print_Area_14_1_12">#REF!</definedName>
    <definedName name="Excel_BuiltIn_Print_Area_14_1_14">#REF!</definedName>
    <definedName name="Excel_BuiltIn_Print_Area_14_1_2">#REF!</definedName>
    <definedName name="Excel_BuiltIn_Print_Area_14_1_5">#REF!</definedName>
    <definedName name="Excel_BuiltIn_Print_Area_14_1_9">#REF!</definedName>
    <definedName name="Excel_BuiltIn_Print_Area_29_1">#REF!</definedName>
    <definedName name="Excel_BuiltIn_Print_Area_8">#REF!</definedName>
    <definedName name="REPARTI" localSheetId="0">#REF!</definedName>
    <definedName name="REPARTI">#N/A</definedName>
    <definedName name="REPARTI_1">#N/A</definedName>
    <definedName name="REPARTI_10">#REF!</definedName>
    <definedName name="REPARTI_11">#REF!</definedName>
    <definedName name="REPARTI_12">#REF!</definedName>
    <definedName name="REPARTI_122">#N/A</definedName>
    <definedName name="REPARTI_14">#REF!</definedName>
    <definedName name="REPARTI_16">#N/A</definedName>
    <definedName name="REPARTI_193">#N/A</definedName>
    <definedName name="REPARTI_2">#REF!</definedName>
    <definedName name="REPARTI_207">#N/A</definedName>
    <definedName name="REPARTI_21">#N/A</definedName>
    <definedName name="REPARTI_22">#N/A</definedName>
    <definedName name="REPARTI_23">#N/A</definedName>
    <definedName name="REPARTI_28">#N/A</definedName>
    <definedName name="REPARTI_29">#N/A</definedName>
    <definedName name="REPARTI_3">#N/A</definedName>
    <definedName name="REPARTI_5">#N/A</definedName>
    <definedName name="REPARTI_5_1">NA()</definedName>
    <definedName name="REPARTI_6">#N/A</definedName>
    <definedName name="REPARTI_8">NA()</definedName>
    <definedName name="REPARTI_9">#N/A</definedName>
    <definedName name="REPARTI_9_1">NA()</definedName>
    <definedName name="sdfootnote1anc" localSheetId="4">'tavola 1.2 '!#REF!</definedName>
    <definedName name="sdfootnote1sym" localSheetId="4">'tavola 1.2 '!#REF!</definedName>
    <definedName name="stat_au_209" localSheetId="16">#REF!</definedName>
    <definedName name="stat_au_209" localSheetId="0">#REF!</definedName>
    <definedName name="stat_au_209" localSheetId="31">#REF!</definedName>
    <definedName name="stat_au_209">#REF!</definedName>
    <definedName name="stat_ca_209" localSheetId="16">[2]usa!#REF!</definedName>
    <definedName name="stat_ca_209" localSheetId="0">[2]usa!#REF!</definedName>
    <definedName name="stat_ca_209" localSheetId="17">[2]usa!#REF!</definedName>
    <definedName name="stat_ca_209" localSheetId="31">[2]usa!#REF!</definedName>
    <definedName name="stat_ca_209">[2]usa!#REF!</definedName>
    <definedName name="stat_ca_210" localSheetId="16">[2]francia!#REF!</definedName>
    <definedName name="stat_ca_210" localSheetId="0">[2]francia!#REF!</definedName>
    <definedName name="stat_ca_210" localSheetId="17">[2]francia!#REF!</definedName>
    <definedName name="stat_ca_210" localSheetId="31">[2]francia!#REF!</definedName>
    <definedName name="stat_ca_210">[2]francia!#REF!</definedName>
    <definedName name="stat_ca_211" localSheetId="16">[2]spagna!#REF!</definedName>
    <definedName name="stat_ca_211" localSheetId="0">[2]spagna!#REF!</definedName>
    <definedName name="stat_ca_211" localSheetId="17">[2]spagna!#REF!</definedName>
    <definedName name="stat_ca_211" localSheetId="31">[2]spagna!#REF!</definedName>
    <definedName name="stat_ca_211">[2]spagna!#REF!</definedName>
    <definedName name="stat_ca_212" localSheetId="0">[2]canada!#REF!</definedName>
    <definedName name="stat_ca_212" localSheetId="17">[2]canada!#REF!</definedName>
    <definedName name="stat_ca_212" localSheetId="31">[2]canada!#REF!</definedName>
    <definedName name="stat_ca_212">[2]canada!#REF!</definedName>
    <definedName name="stat_ch_209" localSheetId="0">[2]usa!#REF!</definedName>
    <definedName name="stat_ch_209" localSheetId="17">[2]usa!#REF!</definedName>
    <definedName name="stat_ch_209" localSheetId="31">[2]usa!#REF!</definedName>
    <definedName name="stat_ch_209">[2]usa!#REF!</definedName>
    <definedName name="stat_ch_210" localSheetId="0">[2]francia!#REF!</definedName>
    <definedName name="stat_ch_210" localSheetId="17">[2]francia!#REF!</definedName>
    <definedName name="stat_ch_210" localSheetId="31">[2]francia!#REF!</definedName>
    <definedName name="stat_ch_210">[2]francia!#REF!</definedName>
    <definedName name="stat_ch_211" localSheetId="0">[2]spagna!#REF!</definedName>
    <definedName name="stat_ch_211" localSheetId="17">[2]spagna!#REF!</definedName>
    <definedName name="stat_ch_211" localSheetId="31">[2]spagna!#REF!</definedName>
    <definedName name="stat_ch_211">[2]spagna!#REF!</definedName>
    <definedName name="stat_ch_212" localSheetId="0">[2]canada!#REF!</definedName>
    <definedName name="stat_ch_212" localSheetId="17">[2]canada!#REF!</definedName>
    <definedName name="stat_ch_212" localSheetId="31">[2]canada!#REF!</definedName>
    <definedName name="stat_ch_212">[2]canada!#REF!</definedName>
    <definedName name="stat_de_209" localSheetId="0">[2]usa!#REF!</definedName>
    <definedName name="stat_de_209" localSheetId="17">[2]usa!#REF!</definedName>
    <definedName name="stat_de_209" localSheetId="31">[2]usa!#REF!</definedName>
    <definedName name="stat_de_209">[2]usa!#REF!</definedName>
    <definedName name="stat_de_210" localSheetId="0">[2]francia!#REF!</definedName>
    <definedName name="stat_de_210" localSheetId="17">[2]francia!#REF!</definedName>
    <definedName name="stat_de_210" localSheetId="31">[2]francia!#REF!</definedName>
    <definedName name="stat_de_210">[2]francia!#REF!</definedName>
    <definedName name="stat_de_211" localSheetId="0">[2]spagna!#REF!</definedName>
    <definedName name="stat_de_211" localSheetId="17">[2]spagna!#REF!</definedName>
    <definedName name="stat_de_211" localSheetId="31">[2]spagna!#REF!</definedName>
    <definedName name="stat_de_211">[2]spagna!#REF!</definedName>
    <definedName name="stat_de_212" localSheetId="0">[2]canada!#REF!</definedName>
    <definedName name="stat_de_212" localSheetId="17">[2]canada!#REF!</definedName>
    <definedName name="stat_de_212" localSheetId="31">[2]canada!#REF!</definedName>
    <definedName name="stat_de_212">[2]canada!#REF!</definedName>
    <definedName name="stat_dk_209" localSheetId="0">[2]usa!#REF!</definedName>
    <definedName name="stat_dk_209" localSheetId="17">[2]usa!#REF!</definedName>
    <definedName name="stat_dk_209" localSheetId="31">[2]usa!#REF!</definedName>
    <definedName name="stat_dk_209">[2]usa!#REF!</definedName>
    <definedName name="stat_dk_210" localSheetId="0">[2]francia!#REF!</definedName>
    <definedName name="stat_dk_210" localSheetId="17">[2]francia!#REF!</definedName>
    <definedName name="stat_dk_210" localSheetId="31">[2]francia!#REF!</definedName>
    <definedName name="stat_dk_210">[2]francia!#REF!</definedName>
    <definedName name="stat_dk_211" localSheetId="0">[2]spagna!#REF!</definedName>
    <definedName name="stat_dk_211" localSheetId="17">[2]spagna!#REF!</definedName>
    <definedName name="stat_dk_211" localSheetId="31">[2]spagna!#REF!</definedName>
    <definedName name="stat_dk_211">[2]spagna!#REF!</definedName>
    <definedName name="stat_dk_212" localSheetId="0">[2]canada!#REF!</definedName>
    <definedName name="stat_dk_212" localSheetId="17">[2]canada!#REF!</definedName>
    <definedName name="stat_dk_212" localSheetId="31">[2]canada!#REF!</definedName>
    <definedName name="stat_dk_212">[2]canada!#REF!</definedName>
    <definedName name="stat_es_209" localSheetId="0">[2]usa!#REF!</definedName>
    <definedName name="stat_es_209" localSheetId="17">[2]usa!#REF!</definedName>
    <definedName name="stat_es_209" localSheetId="31">[2]usa!#REF!</definedName>
    <definedName name="stat_es_209">[2]usa!#REF!</definedName>
    <definedName name="stat_es_210" localSheetId="0">[2]francia!#REF!</definedName>
    <definedName name="stat_es_210" localSheetId="17">[2]francia!#REF!</definedName>
    <definedName name="stat_es_210" localSheetId="31">[2]francia!#REF!</definedName>
    <definedName name="stat_es_210">[2]francia!#REF!</definedName>
    <definedName name="stat_es_211" localSheetId="0">[2]spagna!#REF!</definedName>
    <definedName name="stat_es_211" localSheetId="17">[2]spagna!#REF!</definedName>
    <definedName name="stat_es_211" localSheetId="31">[2]spagna!#REF!</definedName>
    <definedName name="stat_es_211">[2]spagna!#REF!</definedName>
    <definedName name="stat_es_212" localSheetId="0">[2]canada!#REF!</definedName>
    <definedName name="stat_es_212" localSheetId="17">[2]canada!#REF!</definedName>
    <definedName name="stat_es_212" localSheetId="31">[2]canada!#REF!</definedName>
    <definedName name="stat_es_212">[2]canada!#REF!</definedName>
    <definedName name="stat_fi_209" localSheetId="0">[2]usa!#REF!</definedName>
    <definedName name="stat_fi_209" localSheetId="17">[2]usa!#REF!</definedName>
    <definedName name="stat_fi_209" localSheetId="31">[2]usa!#REF!</definedName>
    <definedName name="stat_fi_209">[2]usa!#REF!</definedName>
    <definedName name="stat_fi_210" localSheetId="0">[2]francia!#REF!</definedName>
    <definedName name="stat_fi_210" localSheetId="17">[2]francia!#REF!</definedName>
    <definedName name="stat_fi_210" localSheetId="31">[2]francia!#REF!</definedName>
    <definedName name="stat_fi_210">[2]francia!#REF!</definedName>
    <definedName name="stat_fi_211" localSheetId="0">[2]spagna!#REF!</definedName>
    <definedName name="stat_fi_211" localSheetId="17">[2]spagna!#REF!</definedName>
    <definedName name="stat_fi_211" localSheetId="31">[2]spagna!#REF!</definedName>
    <definedName name="stat_fi_211">[2]spagna!#REF!</definedName>
    <definedName name="stat_fi_212" localSheetId="0">[2]canada!#REF!</definedName>
    <definedName name="stat_fi_212" localSheetId="17">[2]canada!#REF!</definedName>
    <definedName name="stat_fi_212" localSheetId="31">[2]canada!#REF!</definedName>
    <definedName name="stat_fi_212">[2]canada!#REF!</definedName>
    <definedName name="stat_fr_209" localSheetId="0">[2]usa!#REF!</definedName>
    <definedName name="stat_fr_209" localSheetId="17">[2]usa!#REF!</definedName>
    <definedName name="stat_fr_209" localSheetId="31">[2]usa!#REF!</definedName>
    <definedName name="stat_fr_209">[2]usa!#REF!</definedName>
    <definedName name="stat_fr_210" localSheetId="0">[2]francia!#REF!</definedName>
    <definedName name="stat_fr_210" localSheetId="17">[2]francia!#REF!</definedName>
    <definedName name="stat_fr_210" localSheetId="31">[2]francia!#REF!</definedName>
    <definedName name="stat_fr_210">[2]francia!#REF!</definedName>
    <definedName name="stat_fr_211" localSheetId="0">[2]spagna!#REF!</definedName>
    <definedName name="stat_fr_211" localSheetId="17">[2]spagna!#REF!</definedName>
    <definedName name="stat_fr_211" localSheetId="31">[2]spagna!#REF!</definedName>
    <definedName name="stat_fr_211">[2]spagna!#REF!</definedName>
    <definedName name="stat_fr_212" localSheetId="0">[2]canada!#REF!</definedName>
    <definedName name="stat_fr_212" localSheetId="17">[2]canada!#REF!</definedName>
    <definedName name="stat_fr_212" localSheetId="31">[2]canada!#REF!</definedName>
    <definedName name="stat_fr_212">[2]canada!#REF!</definedName>
    <definedName name="stat_gb_209" localSheetId="0">[2]usa!#REF!</definedName>
    <definedName name="stat_gb_209" localSheetId="17">[2]usa!#REF!</definedName>
    <definedName name="stat_gb_209" localSheetId="31">[2]usa!#REF!</definedName>
    <definedName name="stat_gb_209">[2]usa!#REF!</definedName>
    <definedName name="stat_gb_210" localSheetId="0">[2]francia!#REF!</definedName>
    <definedName name="stat_gb_210" localSheetId="17">[2]francia!#REF!</definedName>
    <definedName name="stat_gb_210" localSheetId="31">[2]francia!#REF!</definedName>
    <definedName name="stat_gb_210">[2]francia!#REF!</definedName>
    <definedName name="stat_gb_211" localSheetId="0">[2]spagna!#REF!</definedName>
    <definedName name="stat_gb_211" localSheetId="17">[2]spagna!#REF!</definedName>
    <definedName name="stat_gb_211" localSheetId="31">[2]spagna!#REF!</definedName>
    <definedName name="stat_gb_211">[2]spagna!#REF!</definedName>
    <definedName name="stat_gb_212" localSheetId="0">[2]canada!#REF!</definedName>
    <definedName name="stat_gb_212" localSheetId="17">[2]canada!#REF!</definedName>
    <definedName name="stat_gb_212" localSheetId="31">[2]canada!#REF!</definedName>
    <definedName name="stat_gb_212">[2]canada!#REF!</definedName>
    <definedName name="stat_ie_209" localSheetId="0">[2]usa!#REF!</definedName>
    <definedName name="stat_ie_209" localSheetId="17">[2]usa!#REF!</definedName>
    <definedName name="stat_ie_209" localSheetId="31">[2]usa!#REF!</definedName>
    <definedName name="stat_ie_209">[2]usa!#REF!</definedName>
    <definedName name="stat_ie_210" localSheetId="0">[2]francia!#REF!</definedName>
    <definedName name="stat_ie_210" localSheetId="17">[2]francia!#REF!</definedName>
    <definedName name="stat_ie_210" localSheetId="31">[2]francia!#REF!</definedName>
    <definedName name="stat_ie_210">[2]francia!#REF!</definedName>
    <definedName name="stat_ie_211" localSheetId="0">[2]spagna!#REF!</definedName>
    <definedName name="stat_ie_211" localSheetId="17">[2]spagna!#REF!</definedName>
    <definedName name="stat_ie_211" localSheetId="31">[2]spagna!#REF!</definedName>
    <definedName name="stat_ie_211">[2]spagna!#REF!</definedName>
    <definedName name="stat_ie_212" localSheetId="0">[2]canada!#REF!</definedName>
    <definedName name="stat_ie_212" localSheetId="17">[2]canada!#REF!</definedName>
    <definedName name="stat_ie_212" localSheetId="31">[2]canada!#REF!</definedName>
    <definedName name="stat_ie_212">[2]canada!#REF!</definedName>
    <definedName name="stat_il_209" localSheetId="0">[2]usa!#REF!</definedName>
    <definedName name="stat_il_209" localSheetId="17">[2]usa!#REF!</definedName>
    <definedName name="stat_il_209" localSheetId="31">[2]usa!#REF!</definedName>
    <definedName name="stat_il_209">[2]usa!#REF!</definedName>
    <definedName name="stat_il_210" localSheetId="0">[2]francia!#REF!</definedName>
    <definedName name="stat_il_210" localSheetId="17">[2]francia!#REF!</definedName>
    <definedName name="stat_il_210" localSheetId="31">[2]francia!#REF!</definedName>
    <definedName name="stat_il_210">[2]francia!#REF!</definedName>
    <definedName name="stat_il_211" localSheetId="0">[2]spagna!#REF!</definedName>
    <definedName name="stat_il_211" localSheetId="17">[2]spagna!#REF!</definedName>
    <definedName name="stat_il_211" localSheetId="31">[2]spagna!#REF!</definedName>
    <definedName name="stat_il_211">[2]spagna!#REF!</definedName>
    <definedName name="stat_il_212" localSheetId="0">[2]canada!#REF!</definedName>
    <definedName name="stat_il_212" localSheetId="17">[2]canada!#REF!</definedName>
    <definedName name="stat_il_212" localSheetId="31">[2]canada!#REF!</definedName>
    <definedName name="stat_il_212">[2]canada!#REF!</definedName>
    <definedName name="stat_is_209" localSheetId="0">[2]usa!#REF!</definedName>
    <definedName name="stat_is_209" localSheetId="17">[2]usa!#REF!</definedName>
    <definedName name="stat_is_209" localSheetId="31">[2]usa!#REF!</definedName>
    <definedName name="stat_is_209">[2]usa!#REF!</definedName>
    <definedName name="stat_is_210" localSheetId="0">[2]francia!#REF!</definedName>
    <definedName name="stat_is_210" localSheetId="17">[2]francia!#REF!</definedName>
    <definedName name="stat_is_210" localSheetId="31">[2]francia!#REF!</definedName>
    <definedName name="stat_is_210">[2]francia!#REF!</definedName>
    <definedName name="stat_is_211" localSheetId="0">[2]spagna!#REF!</definedName>
    <definedName name="stat_is_211" localSheetId="17">[2]spagna!#REF!</definedName>
    <definedName name="stat_is_211" localSheetId="31">[2]spagna!#REF!</definedName>
    <definedName name="stat_is_211">[2]spagna!#REF!</definedName>
    <definedName name="stat_is_212" localSheetId="0">[2]canada!#REF!</definedName>
    <definedName name="stat_is_212" localSheetId="17">[2]canada!#REF!</definedName>
    <definedName name="stat_is_212" localSheetId="31">[2]canada!#REF!</definedName>
    <definedName name="stat_is_212">[2]canada!#REF!</definedName>
    <definedName name="stat_it_209" localSheetId="0">[2]usa!#REF!</definedName>
    <definedName name="stat_it_209" localSheetId="17">[2]usa!#REF!</definedName>
    <definedName name="stat_it_209" localSheetId="31">[2]usa!#REF!</definedName>
    <definedName name="stat_it_209">[2]usa!#REF!</definedName>
    <definedName name="stat_it_210" localSheetId="0">[2]francia!#REF!</definedName>
    <definedName name="stat_it_210" localSheetId="17">[2]francia!#REF!</definedName>
    <definedName name="stat_it_210" localSheetId="31">[2]francia!#REF!</definedName>
    <definedName name="stat_it_210">[2]francia!#REF!</definedName>
    <definedName name="stat_it_211" localSheetId="0">[2]spagna!#REF!</definedName>
    <definedName name="stat_it_211" localSheetId="17">[2]spagna!#REF!</definedName>
    <definedName name="stat_it_211" localSheetId="31">[2]spagna!#REF!</definedName>
    <definedName name="stat_it_211">[2]spagna!#REF!</definedName>
    <definedName name="stat_it_212" localSheetId="0">[2]canada!#REF!</definedName>
    <definedName name="stat_it_212" localSheetId="17">[2]canada!#REF!</definedName>
    <definedName name="stat_it_212" localSheetId="31">[2]canada!#REF!</definedName>
    <definedName name="stat_it_212">[2]canada!#REF!</definedName>
    <definedName name="stat_nl_209" localSheetId="0">[2]usa!#REF!</definedName>
    <definedName name="stat_nl_209" localSheetId="17">[2]usa!#REF!</definedName>
    <definedName name="stat_nl_209" localSheetId="31">[2]usa!#REF!</definedName>
    <definedName name="stat_nl_209">[2]usa!#REF!</definedName>
    <definedName name="stat_nl_210" localSheetId="0">[2]francia!#REF!</definedName>
    <definedName name="stat_nl_210" localSheetId="17">[2]francia!#REF!</definedName>
    <definedName name="stat_nl_210" localSheetId="31">[2]francia!#REF!</definedName>
    <definedName name="stat_nl_210">[2]francia!#REF!</definedName>
    <definedName name="stat_nl_211" localSheetId="0">[2]spagna!#REF!</definedName>
    <definedName name="stat_nl_211" localSheetId="17">[2]spagna!#REF!</definedName>
    <definedName name="stat_nl_211" localSheetId="31">[2]spagna!#REF!</definedName>
    <definedName name="stat_nl_211">[2]spagna!#REF!</definedName>
    <definedName name="stat_nl_212" localSheetId="0">[2]canada!#REF!</definedName>
    <definedName name="stat_nl_212" localSheetId="17">[2]canada!#REF!</definedName>
    <definedName name="stat_nl_212" localSheetId="31">[2]canada!#REF!</definedName>
    <definedName name="stat_nl_212">[2]canada!#REF!</definedName>
    <definedName name="stat_no_209" localSheetId="0">[2]usa!#REF!</definedName>
    <definedName name="stat_no_209" localSheetId="17">[2]usa!#REF!</definedName>
    <definedName name="stat_no_209" localSheetId="31">[2]usa!#REF!</definedName>
    <definedName name="stat_no_209">[2]usa!#REF!</definedName>
    <definedName name="stat_no_210" localSheetId="0">[2]francia!#REF!</definedName>
    <definedName name="stat_no_210" localSheetId="17">[2]francia!#REF!</definedName>
    <definedName name="stat_no_210" localSheetId="31">[2]francia!#REF!</definedName>
    <definedName name="stat_no_210">[2]francia!#REF!</definedName>
    <definedName name="stat_no_211" localSheetId="0">[2]spagna!#REF!</definedName>
    <definedName name="stat_no_211" localSheetId="17">[2]spagna!#REF!</definedName>
    <definedName name="stat_no_211" localSheetId="31">[2]spagna!#REF!</definedName>
    <definedName name="stat_no_211">[2]spagna!#REF!</definedName>
    <definedName name="stat_no_212" localSheetId="0">[2]canada!#REF!</definedName>
    <definedName name="stat_no_212" localSheetId="17">[2]canada!#REF!</definedName>
    <definedName name="stat_no_212" localSheetId="31">[2]canada!#REF!</definedName>
    <definedName name="stat_no_212">[2]canada!#REF!</definedName>
    <definedName name="stat_se_209" localSheetId="0">[2]usa!#REF!</definedName>
    <definedName name="stat_se_209" localSheetId="17">[2]usa!#REF!</definedName>
    <definedName name="stat_se_209" localSheetId="31">[2]usa!#REF!</definedName>
    <definedName name="stat_se_209">[2]usa!#REF!</definedName>
    <definedName name="stat_se_210" localSheetId="0">[2]francia!#REF!</definedName>
    <definedName name="stat_se_210" localSheetId="17">[2]francia!#REF!</definedName>
    <definedName name="stat_se_210" localSheetId="31">[2]francia!#REF!</definedName>
    <definedName name="stat_se_210">[2]francia!#REF!</definedName>
    <definedName name="stat_se_211" localSheetId="0">[2]spagna!#REF!</definedName>
    <definedName name="stat_se_211" localSheetId="17">[2]spagna!#REF!</definedName>
    <definedName name="stat_se_211" localSheetId="31">[2]spagna!#REF!</definedName>
    <definedName name="stat_se_211">[2]spagna!#REF!</definedName>
    <definedName name="stat_se_212" localSheetId="0">[2]canada!#REF!</definedName>
    <definedName name="stat_se_212" localSheetId="17">[2]canada!#REF!</definedName>
    <definedName name="stat_se_212" localSheetId="31">[2]canada!#REF!</definedName>
    <definedName name="stat_se_212">[2]canada!#REF!</definedName>
    <definedName name="stat_us_209" localSheetId="0">[2]usa!#REF!</definedName>
    <definedName name="stat_us_209" localSheetId="17">[2]usa!#REF!</definedName>
    <definedName name="stat_us_209" localSheetId="31">[2]usa!#REF!</definedName>
    <definedName name="stat_us_209">[2]usa!#REF!</definedName>
    <definedName name="stat_us_210" localSheetId="0">[2]francia!#REF!</definedName>
    <definedName name="stat_us_210" localSheetId="17">[2]francia!#REF!</definedName>
    <definedName name="stat_us_210" localSheetId="31">[2]francia!#REF!</definedName>
    <definedName name="stat_us_210">[2]francia!#REF!</definedName>
    <definedName name="stat_us_211" localSheetId="0">[2]spagna!#REF!</definedName>
    <definedName name="stat_us_211" localSheetId="17">[2]spagna!#REF!</definedName>
    <definedName name="stat_us_211" localSheetId="31">[2]spagna!#REF!</definedName>
    <definedName name="stat_us_211">[2]spagna!#REF!</definedName>
    <definedName name="stat_us_212" localSheetId="0">[2]canada!#REF!</definedName>
    <definedName name="stat_us_212" localSheetId="17">[2]canada!#REF!</definedName>
    <definedName name="stat_us_212" localSheetId="31">[2]canada!#REF!</definedName>
    <definedName name="stat_us_212">[2]canada!#REF!</definedName>
    <definedName name="STRUTTURE" localSheetId="0">#REF!</definedName>
    <definedName name="STRUTTURE">#N/A</definedName>
    <definedName name="STRUTTURE_1">#N/A</definedName>
    <definedName name="STRUTTURE_10">#REF!</definedName>
    <definedName name="STRUTTURE_11">#REF!</definedName>
    <definedName name="STRUTTURE_12">#REF!</definedName>
    <definedName name="STRUTTURE_122">#N/A</definedName>
    <definedName name="STRUTTURE_14">#REF!</definedName>
    <definedName name="STRUTTURE_16">#N/A</definedName>
    <definedName name="STRUTTURE_193">#N/A</definedName>
    <definedName name="STRUTTURE_2">#REF!</definedName>
    <definedName name="STRUTTURE_207">#N/A</definedName>
    <definedName name="STRUTTURE_21">#N/A</definedName>
    <definedName name="STRUTTURE_22">#N/A</definedName>
    <definedName name="STRUTTURE_23">#N/A</definedName>
    <definedName name="STRUTTURE_28">#N/A</definedName>
    <definedName name="STRUTTURE_29">#N/A</definedName>
    <definedName name="STRUTTURE_3">#N/A</definedName>
    <definedName name="STRUTTURE_5">#N/A</definedName>
    <definedName name="STRUTTURE_5_1">NA()</definedName>
    <definedName name="STRUTTURE_6">#N/A</definedName>
    <definedName name="STRUTTURE_8">NA()</definedName>
    <definedName name="STRUTTURE_9">#N/A</definedName>
    <definedName name="STRUTTURE_9_1">NA()</definedName>
  </definedNames>
  <calcPr calcId="162913"/>
</workbook>
</file>

<file path=xl/calcChain.xml><?xml version="1.0" encoding="utf-8"?>
<calcChain xmlns="http://schemas.openxmlformats.org/spreadsheetml/2006/main">
  <c r="I28" i="52" l="1"/>
  <c r="C67" i="14" l="1"/>
  <c r="F64" i="14" s="1"/>
  <c r="B67" i="14"/>
  <c r="E65" i="14" s="1"/>
  <c r="C30" i="52"/>
  <c r="D30" i="52"/>
  <c r="E30" i="52"/>
  <c r="F30" i="52"/>
  <c r="G30" i="52"/>
  <c r="H30" i="52"/>
  <c r="B30" i="52"/>
  <c r="I29" i="52"/>
  <c r="I30" i="52" l="1"/>
  <c r="F54" i="14"/>
  <c r="F62" i="14"/>
  <c r="F53" i="14"/>
  <c r="F57" i="14"/>
  <c r="F65" i="14"/>
  <c r="F58" i="14"/>
  <c r="F61" i="14"/>
  <c r="E54" i="14"/>
  <c r="E67" i="14"/>
  <c r="F67" i="14"/>
  <c r="F51" i="14"/>
  <c r="F55" i="14"/>
  <c r="F59" i="14"/>
  <c r="F63" i="14"/>
  <c r="E58" i="14"/>
  <c r="F50" i="14"/>
  <c r="F52" i="14"/>
  <c r="F56" i="14"/>
  <c r="F60" i="14"/>
  <c r="E62" i="14"/>
  <c r="E51" i="14"/>
  <c r="E55" i="14"/>
  <c r="E59" i="14"/>
  <c r="E63" i="14"/>
  <c r="E52" i="14"/>
  <c r="E56" i="14"/>
  <c r="E60" i="14"/>
  <c r="E64" i="14"/>
  <c r="E50" i="14"/>
  <c r="E53" i="14"/>
  <c r="E57" i="14"/>
  <c r="E61" i="14"/>
</calcChain>
</file>

<file path=xl/sharedStrings.xml><?xml version="1.0" encoding="utf-8"?>
<sst xmlns="http://schemas.openxmlformats.org/spreadsheetml/2006/main" count="865" uniqueCount="328">
  <si>
    <t>1.  Coppie richiedenti adozione</t>
  </si>
  <si>
    <t>Anni</t>
  </si>
  <si>
    <t>v.a.</t>
  </si>
  <si>
    <t>n° indice                           (1999=100)</t>
  </si>
  <si>
    <t>n° indice                           (2001=100)</t>
  </si>
  <si>
    <t>n° indice                           (2006=100)</t>
  </si>
  <si>
    <t>-</t>
  </si>
  <si>
    <t>Tipologia della domanda</t>
  </si>
  <si>
    <t>v.a</t>
  </si>
  <si>
    <t>%</t>
  </si>
  <si>
    <t>Solo nazionali</t>
  </si>
  <si>
    <r>
      <t>di cui: provenienti da altra regione</t>
    </r>
    <r>
      <rPr>
        <i/>
        <vertAlign val="superscript"/>
        <sz val="9"/>
        <rFont val="Arial"/>
        <family val="2"/>
      </rPr>
      <t>(a)</t>
    </r>
  </si>
  <si>
    <t>Solo internazionali</t>
  </si>
  <si>
    <t>Nazionali e internazionali</t>
  </si>
  <si>
    <t>Totale</t>
  </si>
  <si>
    <t>Valori assoluti</t>
  </si>
  <si>
    <t>Valori percentuali</t>
  </si>
  <si>
    <t>Età</t>
  </si>
  <si>
    <t xml:space="preserve">marito </t>
  </si>
  <si>
    <t>moglie</t>
  </si>
  <si>
    <t>&lt; 30</t>
  </si>
  <si>
    <t>30-34</t>
  </si>
  <si>
    <t>35-39</t>
  </si>
  <si>
    <t>40-44</t>
  </si>
  <si>
    <t>45-49</t>
  </si>
  <si>
    <t>50 e più</t>
  </si>
  <si>
    <t>Non rilevabile</t>
  </si>
  <si>
    <t>Tavola 1.4 - Coppie richiedenti adozione per età dei coniugi e tipologia della domanda.</t>
  </si>
  <si>
    <t>Coppie che hanno presentato solo domande nazionali</t>
  </si>
  <si>
    <t>Non indicata</t>
  </si>
  <si>
    <t>Coppie che hanno presentato solo domande internazionali</t>
  </si>
  <si>
    <t>Coppie che hanno presentato domande nazionali e internazionali</t>
  </si>
  <si>
    <t>Età media</t>
  </si>
  <si>
    <t>Domande di adozione</t>
  </si>
  <si>
    <t>Domande</t>
  </si>
  <si>
    <t>Anni di matrimonio</t>
  </si>
  <si>
    <t>solo                                                    nazionali</t>
  </si>
  <si>
    <t>solo                                                                       internazionali</t>
  </si>
  <si>
    <t>nazionali e internazionali</t>
  </si>
  <si>
    <t>in %                                                     sul tot.</t>
  </si>
  <si>
    <r>
      <t>0-2</t>
    </r>
    <r>
      <rPr>
        <i/>
        <vertAlign val="superscript"/>
        <sz val="9"/>
        <rFont val="Arial"/>
        <family val="2"/>
      </rPr>
      <t>(a)</t>
    </r>
  </si>
  <si>
    <t>3-6</t>
  </si>
  <si>
    <t>7-10</t>
  </si>
  <si>
    <t>11-14</t>
  </si>
  <si>
    <t>15-18</t>
  </si>
  <si>
    <t>19-22</t>
  </si>
  <si>
    <t>23 e più</t>
  </si>
  <si>
    <t>(a) Rappresentano le coppie con meno di tre anni di matrimonio la cui domanda è stata accettata perché in grado di dimostrare</t>
  </si>
  <si>
    <t xml:space="preserve">     una convivenza di almeno di tre anni</t>
  </si>
  <si>
    <r>
      <t>0-2</t>
    </r>
    <r>
      <rPr>
        <vertAlign val="superscript"/>
        <sz val="9"/>
        <rFont val="Arial"/>
        <family val="2"/>
      </rPr>
      <t>(a)</t>
    </r>
  </si>
  <si>
    <t>(a) Rappresentano le coppie con meno di tre anni di matrimonio la cui domanda è stata accettata perché in grado di dimostrare una convivenza di almeno di tre anni</t>
  </si>
  <si>
    <t>Tavola 1.8 - Numero medio di anni di matrimonio delle coppie richiedenti adozione</t>
  </si>
  <si>
    <t>Tipologia delle domande</t>
  </si>
  <si>
    <t>Province</t>
  </si>
  <si>
    <t>Arezzo</t>
  </si>
  <si>
    <t>Firenze</t>
  </si>
  <si>
    <t>Grosseto</t>
  </si>
  <si>
    <t>Livorno</t>
  </si>
  <si>
    <t>Lucca</t>
  </si>
  <si>
    <t>Pisa</t>
  </si>
  <si>
    <t>Pistoia</t>
  </si>
  <si>
    <t>Prato</t>
  </si>
  <si>
    <t>Siena</t>
  </si>
  <si>
    <r>
      <t>Totale Toscana</t>
    </r>
    <r>
      <rPr>
        <b/>
        <vertAlign val="superscript"/>
        <sz val="9"/>
        <rFont val="Arial"/>
        <family val="2"/>
      </rPr>
      <t>(a)</t>
    </r>
  </si>
  <si>
    <t>Altre Regioni</t>
  </si>
  <si>
    <t>(a) Esclusa la Provincia di Massa-Carrara</t>
  </si>
  <si>
    <t>Società della salute
Zone socio-sanitarie</t>
  </si>
  <si>
    <t>Tasso medio annuo                                                             per 100.000 residenti                                                           di 30-59 anni</t>
  </si>
  <si>
    <t>Valle del Serchio</t>
  </si>
  <si>
    <t>Piana di Lucca</t>
  </si>
  <si>
    <t>Val di Nievole</t>
  </si>
  <si>
    <t>Pistoiese</t>
  </si>
  <si>
    <t>Pratese</t>
  </si>
  <si>
    <t>Alta Val di Cecina</t>
  </si>
  <si>
    <t>Val d'Era</t>
  </si>
  <si>
    <t>Pisana</t>
  </si>
  <si>
    <t>Bassa Val di Cecina</t>
  </si>
  <si>
    <t>Val di Cornia</t>
  </si>
  <si>
    <t>Elba</t>
  </si>
  <si>
    <t>Livornese</t>
  </si>
  <si>
    <t>Alta Val d'Elsa</t>
  </si>
  <si>
    <t>Val di Chiana Senese</t>
  </si>
  <si>
    <t>Amiata Val d'Orcia</t>
  </si>
  <si>
    <t>Senese</t>
  </si>
  <si>
    <t>Casentino</t>
  </si>
  <si>
    <t>Val Tiberina</t>
  </si>
  <si>
    <t>Valdarno</t>
  </si>
  <si>
    <t>Val di Chiana Aretina</t>
  </si>
  <si>
    <t>Aretina</t>
  </si>
  <si>
    <t>Colline Metallifere</t>
  </si>
  <si>
    <t>Colline dell'Albegna</t>
  </si>
  <si>
    <t>Amiata Grossetana</t>
  </si>
  <si>
    <t>Grossetana</t>
  </si>
  <si>
    <t>Fiorentina Nord-Ovest</t>
  </si>
  <si>
    <t>Fiorentina Sud-Est</t>
  </si>
  <si>
    <t>Mugello</t>
  </si>
  <si>
    <t>Empolese</t>
  </si>
  <si>
    <t>Valdarno Inferiore</t>
  </si>
  <si>
    <t>Versilia</t>
  </si>
  <si>
    <t>(a) Escluse le Società della salute e le zone socio-sanitarie della provincia di Massa-Carrara</t>
  </si>
  <si>
    <t>Figli</t>
  </si>
  <si>
    <t>L</t>
  </si>
  <si>
    <t>Coppie</t>
  </si>
  <si>
    <t>naturali</t>
  </si>
  <si>
    <t>adottati</t>
  </si>
  <si>
    <t>Con 1 figlio</t>
  </si>
  <si>
    <t>Con 2 figli</t>
  </si>
  <si>
    <t>Con 3 figli</t>
  </si>
  <si>
    <t>Con 4 figli o più</t>
  </si>
  <si>
    <t>Titolo di studio</t>
  </si>
  <si>
    <t>Licenza elementare</t>
  </si>
  <si>
    <t>Licenza di scuola superiore di I grado</t>
  </si>
  <si>
    <t>Licenza di scuola superiore di II grado</t>
  </si>
  <si>
    <t>Diploma di laurea breve</t>
  </si>
  <si>
    <t>Diploma di laurea</t>
  </si>
  <si>
    <t>Non indicato</t>
  </si>
  <si>
    <t>Professione</t>
  </si>
  <si>
    <t>Impiegato</t>
  </si>
  <si>
    <t>Operaio</t>
  </si>
  <si>
    <t>Libero professionista</t>
  </si>
  <si>
    <t>Artigiano</t>
  </si>
  <si>
    <t>Imprenditore</t>
  </si>
  <si>
    <t>Medico/Dentista</t>
  </si>
  <si>
    <t>Dirigente</t>
  </si>
  <si>
    <t>Militare</t>
  </si>
  <si>
    <t>Insegnante/Professore/Ricercatore</t>
  </si>
  <si>
    <t>Autista/Autotrasportatore</t>
  </si>
  <si>
    <t>Agente di commercio/immobiliare</t>
  </si>
  <si>
    <t>Commerciante</t>
  </si>
  <si>
    <t>Infermiere</t>
  </si>
  <si>
    <t>Commesso di negozio</t>
  </si>
  <si>
    <t>Casalinga</t>
  </si>
  <si>
    <t>Altre professioni</t>
  </si>
  <si>
    <t>(a) Le percentuali si riferiscono all'incidenza delle domande provenienti da fuori regione sul totale delle domande 'solo nazionali' presentate</t>
  </si>
  <si>
    <t>Tavola 1.7 - Coppie richiedenti adozione per anni di matrimonio e tipologia della domanda.</t>
  </si>
  <si>
    <t>2. I bambini e ragazzi dichiarati adottabili</t>
  </si>
  <si>
    <t xml:space="preserve">          e i bambini e ragazzi adottati</t>
  </si>
  <si>
    <t>Tavola 2.1 - Bambini e ragazzi iscritti nel registro per l'accertamento dello stato di abbandono</t>
  </si>
  <si>
    <t xml:space="preserve"> </t>
  </si>
  <si>
    <t>Iscritti nel registro dello stato di abbandono</t>
  </si>
  <si>
    <t xml:space="preserve">Anni </t>
  </si>
  <si>
    <r>
      <t>di cui con                                                                        genitori ignoti (art. 11)</t>
    </r>
    <r>
      <rPr>
        <vertAlign val="superscript"/>
        <sz val="9"/>
        <color indexed="8"/>
        <rFont val="Arial"/>
        <family val="2"/>
      </rPr>
      <t>(a)</t>
    </r>
  </si>
  <si>
    <t>di cui con                                                                                                                           genitori noti (art. 12)</t>
  </si>
  <si>
    <t>(a) Sono inclusi i casi di bambini iscritti secondo art.11 con genitori noti&lt;16 anni</t>
  </si>
  <si>
    <t>Tavola 2.2 - Bambini e ragazzi dichiarati adottatabili  secondo gli artt. 11 e 12</t>
  </si>
  <si>
    <t>Bambini dichiarati adottabili</t>
  </si>
  <si>
    <t>di cui con                                                                        genitori ignoti (art. 11)</t>
  </si>
  <si>
    <t>Genere</t>
  </si>
  <si>
    <t>&lt; 1                                          settimana</t>
  </si>
  <si>
    <t>1 settimana                                                                                  &lt; 1 mese</t>
  </si>
  <si>
    <t>1 mese 
&lt; 6 mesi</t>
  </si>
  <si>
    <t>6 mesi 
&lt; 1 anno</t>
  </si>
  <si>
    <t>1 - 4 anni</t>
  </si>
  <si>
    <t>5-9 anni</t>
  </si>
  <si>
    <t>10 anni
 e più</t>
  </si>
  <si>
    <t>Maschi</t>
  </si>
  <si>
    <t>Femmine</t>
  </si>
  <si>
    <t>Maschi e femmine</t>
  </si>
  <si>
    <t>(a) I decreti di adottabilità emessi negli anni considerati sono relativi a bambini iscritti nel registro per l'accertamento dello stato di abbandono negli anni dal</t>
  </si>
  <si>
    <t xml:space="preserve">      1999 in poi</t>
  </si>
  <si>
    <t>Tavola 2.4 - Bambini e ragazzi in affidamento preadottivo nazionale e bambini e ragazzi</t>
  </si>
  <si>
    <t>Bambini in affidamento preadottivo nazionale</t>
  </si>
  <si>
    <t>Bambini adottati in adozione nazionale</t>
  </si>
  <si>
    <r>
      <t>Età</t>
    </r>
    <r>
      <rPr>
        <vertAlign val="superscript"/>
        <sz val="9"/>
        <rFont val="Arial"/>
        <family val="2"/>
      </rPr>
      <t>(a)</t>
    </r>
  </si>
  <si>
    <t>0 anni</t>
  </si>
  <si>
    <t>1 anno</t>
  </si>
  <si>
    <t>2 anni</t>
  </si>
  <si>
    <t>3 anni</t>
  </si>
  <si>
    <t>4 e più anni</t>
  </si>
  <si>
    <t>(a) L'età dei bambini e dei ragazzi è calcolata in anni compiuti</t>
  </si>
  <si>
    <t xml:space="preserve">Tavola 2.6 - Bambini e ragazzi adottati ai sensi dell' art.25 (casi particolari) della legge 149/01. </t>
  </si>
  <si>
    <t>Sentenze di adozione</t>
  </si>
  <si>
    <t xml:space="preserve">Bambini e ragazzi adottati </t>
  </si>
  <si>
    <t>Adozione Internazionale</t>
  </si>
  <si>
    <t>Adozione o affidamento a scopo adottivo pronunciati in un Paese aderente alla Convenzione dell'Aja</t>
  </si>
  <si>
    <t>Adozione o affidamento a scopo adottivo pronunciati in un Paese non aderente alla Convenzione dell'Aja</t>
  </si>
  <si>
    <t>Riconoscimento di adozioni pronunciate da Paesi stranieri per italiani residenti all'estero</t>
  </si>
  <si>
    <t>genere</t>
  </si>
  <si>
    <r>
      <t>Età</t>
    </r>
    <r>
      <rPr>
        <vertAlign val="superscript"/>
        <sz val="9"/>
        <rFont val="Arial"/>
        <family val="2"/>
      </rPr>
      <t>(b)</t>
    </r>
  </si>
  <si>
    <t>maschi</t>
  </si>
  <si>
    <t>femmine</t>
  </si>
  <si>
    <t>totale</t>
  </si>
  <si>
    <t>4  anni</t>
  </si>
  <si>
    <t>5  anni</t>
  </si>
  <si>
    <t>6  anni</t>
  </si>
  <si>
    <t>7  anni</t>
  </si>
  <si>
    <t>8  anni</t>
  </si>
  <si>
    <t>9  anni</t>
  </si>
  <si>
    <t>10  anni</t>
  </si>
  <si>
    <t>11  anni</t>
  </si>
  <si>
    <t>12  anni</t>
  </si>
  <si>
    <t>13  anni</t>
  </si>
  <si>
    <t>14  anni</t>
  </si>
  <si>
    <t>15  anni</t>
  </si>
  <si>
    <t>16  anni</t>
  </si>
  <si>
    <t>17  anni</t>
  </si>
  <si>
    <t>(a) Sono stati esclusi i riconoscimenti di adozioni pronunciate da Paesi stranieri per italiani residenti all'estero</t>
  </si>
  <si>
    <t>(b) L'età è calcolata in anni compiuti</t>
  </si>
  <si>
    <r>
      <t>Tavola 2.10 - Bambini e ragazzi adottati in adozione internazionale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paese di provenienza.</t>
    </r>
  </si>
  <si>
    <t>Paesi di provenienza</t>
  </si>
  <si>
    <t>Russia</t>
  </si>
  <si>
    <t>Etiopia</t>
  </si>
  <si>
    <t>India</t>
  </si>
  <si>
    <t>Congo</t>
  </si>
  <si>
    <t>Colombia</t>
  </si>
  <si>
    <t>Cile</t>
  </si>
  <si>
    <t>Bulgaria</t>
  </si>
  <si>
    <t>Perù</t>
  </si>
  <si>
    <t>Vietnam</t>
  </si>
  <si>
    <t>Ucraina</t>
  </si>
  <si>
    <t>Brasile</t>
  </si>
  <si>
    <t>Cina</t>
  </si>
  <si>
    <t>Lituania</t>
  </si>
  <si>
    <t>Polonia</t>
  </si>
  <si>
    <t>Burkina faso</t>
  </si>
  <si>
    <t>Ungheria</t>
  </si>
  <si>
    <t>Mali</t>
  </si>
  <si>
    <t xml:space="preserve">Costarica </t>
  </si>
  <si>
    <t>Albania</t>
  </si>
  <si>
    <t>Filippine</t>
  </si>
  <si>
    <t>Bolivia</t>
  </si>
  <si>
    <t>Sri Lanka</t>
  </si>
  <si>
    <t>Armenia</t>
  </si>
  <si>
    <t>Altri Paesi</t>
  </si>
  <si>
    <r>
      <t>Tavola 2.11 - Bambini e ragazzi adottati in adozione internazionale</t>
    </r>
    <r>
      <rPr>
        <b/>
        <vertAlign val="superscript"/>
        <sz val="9"/>
        <rFont val="Arial"/>
        <family val="2"/>
      </rPr>
      <t xml:space="preserve">(a) </t>
    </r>
    <r>
      <rPr>
        <b/>
        <sz val="9"/>
        <rFont val="Arial"/>
        <family val="2"/>
      </rPr>
      <t>per continente</t>
    </r>
  </si>
  <si>
    <t>Continente</t>
  </si>
  <si>
    <t>Africa</t>
  </si>
  <si>
    <t>America</t>
  </si>
  <si>
    <t>Asia</t>
  </si>
  <si>
    <t>Europa</t>
  </si>
  <si>
    <t>CONTINENTE1</t>
  </si>
  <si>
    <t>AFRICA</t>
  </si>
  <si>
    <t>AMERICA LATINA</t>
  </si>
  <si>
    <t>ASIA</t>
  </si>
  <si>
    <t>EUROPA EST</t>
  </si>
  <si>
    <r>
      <t>Tavola 2.12 - Età media dei bambini all'adozione internazionale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i principali paesi</t>
    </r>
  </si>
  <si>
    <t>LE ADOZIONI NAZIONALI E INTERNAZIONALI IN TOSCANA</t>
  </si>
  <si>
    <t>Appendice statistica</t>
  </si>
  <si>
    <t>2. I bambini e ragazzi dichiarati adottabili e i bambini e ragazzi adottati</t>
  </si>
  <si>
    <t xml:space="preserve">    </t>
  </si>
  <si>
    <t>Anno 2014</t>
  </si>
  <si>
    <t>Tavola 2.7 - Adottati in adozione internazionale.</t>
  </si>
  <si>
    <t>in % sul totale</t>
  </si>
  <si>
    <t>v.a. cumulati</t>
  </si>
  <si>
    <t>% cumulate</t>
  </si>
  <si>
    <t>3.  Le coppie adottive</t>
  </si>
  <si>
    <t>4.  Gli interventi nel post adozione</t>
  </si>
  <si>
    <t>Anno 2015</t>
  </si>
  <si>
    <t>art.12</t>
  </si>
  <si>
    <t>art.11</t>
  </si>
  <si>
    <t>(a) Ai sensi dell'art. 35 e art 36 co.2 e 4, Legge 184/83</t>
  </si>
  <si>
    <t>Bielorussia</t>
  </si>
  <si>
    <t>Senegal</t>
  </si>
  <si>
    <t>Costarica</t>
  </si>
  <si>
    <t xml:space="preserve">                                         DATI AL 31/12/2016</t>
  </si>
  <si>
    <t>Tavola 1.1 - Coppie richiedenti adozione - Anni 1999-2016</t>
  </si>
  <si>
    <t>Anno 2016</t>
  </si>
  <si>
    <t>Tavola 1.3 - Coppie richiedenti adozione per età dei coniugi - Anni 2014-2016</t>
  </si>
  <si>
    <t xml:space="preserve">                     Anno 2016</t>
  </si>
  <si>
    <t>Tavola 1.5 - Età media delle coppie richiedenti adozione - Anni 1999-2016</t>
  </si>
  <si>
    <t>Anno 2016 - Per tipologia della domanda</t>
  </si>
  <si>
    <t>Tavola 1.6 - Coppie richiedenti adozione per anni di matrimonio - Anni 2014-2016</t>
  </si>
  <si>
    <t xml:space="preserve">                    Anni 2014 - 2016</t>
  </si>
  <si>
    <t xml:space="preserve">                        e tipologia della domanda - Anni 2014-2016</t>
  </si>
  <si>
    <t>Tavola 1.9 - Coppie richiedenti adozione con figli per numero  di figli - Anni 2014-2016</t>
  </si>
  <si>
    <t>Attestati post-laurea</t>
  </si>
  <si>
    <t>Tavola 1.11  - Coppie richiedenti adozione per professione - Anni 2014-2016</t>
  </si>
  <si>
    <t>Tavola 1.12 - Coppie richiedenti adozione per provincia di residenza -  Anni 2014-2016</t>
  </si>
  <si>
    <t>Periodo 2014-2016</t>
  </si>
  <si>
    <t>Tavola 1.13 - Coppie richiedenti adozione per Società della salute/Zona socio-sanitaria  di residenza - Anni 2014-2016</t>
  </si>
  <si>
    <t xml:space="preserve">                       secondo gli artt. 11 e 12 della Legge 149/01 - Anni 2005-2016</t>
  </si>
  <si>
    <t xml:space="preserve">                       della Legge 149/01 - Anni 2005-2016</t>
  </si>
  <si>
    <r>
      <t>Tavola 2.3 - Bambini e ragazzi dichiarati adottabili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genere ed età - Anni 2005-2016</t>
    </r>
  </si>
  <si>
    <t xml:space="preserve">                      adottati in adozione nazionale - Anni 1999-2016</t>
  </si>
  <si>
    <t>Tavola 2.5 - Bambini e ragazzi adottati in adozione nazionale per genere ed età - Anni 2014-2016</t>
  </si>
  <si>
    <t xml:space="preserve">ai sensi dell'art.25 lett.a                                                                       (da persone unite al minore da parentela fino al sesto grado ...) </t>
  </si>
  <si>
    <t>ai sensi dell'art.25 lett.b                                                                       (dal coniuge nel caso in cui il minore sia figlio anche adottivo dell'altro coniuge)</t>
  </si>
  <si>
    <t>ai sensi dell'art.25 lett.c                                                                           (i minori che si trovino nelle condizioni indicate dall'art. 3 della legge n. 104/92, e siano orfani di entrambi i genitori ...)</t>
  </si>
  <si>
    <t>ai sensi dell'art.25 lett.d                                                          (constatata impossibilità di affidamento preadottivo)</t>
  </si>
  <si>
    <t xml:space="preserve">                       Anni 2014-2016</t>
  </si>
  <si>
    <t xml:space="preserve">                       Anni 1999-2016</t>
  </si>
  <si>
    <r>
      <t>Tavola 2.8 - Adottati in adozione internazionale per tipologia di adozione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- Anni 2014-2016</t>
    </r>
  </si>
  <si>
    <r>
      <t>Tavola 2.9 - Bambini e ragazzi adottati in adozione internazionale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genere ed età - Anno 2016</t>
    </r>
  </si>
  <si>
    <t xml:space="preserve">                         di provenienza - Anni 2014-2016</t>
  </si>
  <si>
    <t>El Salvador</t>
  </si>
  <si>
    <t>Taiwan</t>
  </si>
  <si>
    <t xml:space="preserve">                        di provenienza - Anni 2014-2016</t>
  </si>
  <si>
    <t>Tasso medio annuo per 100.000 residenti di 30-59 anni</t>
  </si>
  <si>
    <t>Tipologia di adozione</t>
  </si>
  <si>
    <t>Nazionale</t>
  </si>
  <si>
    <t>Internazionale</t>
  </si>
  <si>
    <t>Bambini</t>
  </si>
  <si>
    <t xml:space="preserve">Tavola 3.4  - Coppie adottanti con adozione internazionale per numero di bambini adottati. </t>
  </si>
  <si>
    <t>n.d. = non disponibile</t>
  </si>
  <si>
    <r>
      <t>Tavola 3.5 (segue) - Coppie adottanti per età - Anni 2013-2015</t>
    </r>
    <r>
      <rPr>
        <sz val="9"/>
        <rFont val="Arial"/>
        <family val="2"/>
      </rPr>
      <t xml:space="preserve"> (</t>
    </r>
    <r>
      <rPr>
        <i/>
        <sz val="9"/>
        <rFont val="Arial"/>
        <family val="2"/>
      </rPr>
      <t>Valori percentuali)</t>
    </r>
  </si>
  <si>
    <t>Tavola 3.6 - Età media dei coniugi all'adozione per tipologia di adozione.</t>
  </si>
  <si>
    <t>Età media all'adozione</t>
  </si>
  <si>
    <t>marito</t>
  </si>
  <si>
    <t>…..</t>
  </si>
  <si>
    <t>Adozione nazionale</t>
  </si>
  <si>
    <t>Adozione internazionale</t>
  </si>
  <si>
    <t xml:space="preserve">Tavola 3.7 - Coppie adottanti per tempo medio trascorso dalla data della domanda alla data dell'adozione </t>
  </si>
  <si>
    <t>internazionale</t>
  </si>
  <si>
    <t>nazionale</t>
  </si>
  <si>
    <t>meno di 2</t>
  </si>
  <si>
    <t xml:space="preserve">da 2 a meno di 3 </t>
  </si>
  <si>
    <t xml:space="preserve">da 3 a meno di 4 </t>
  </si>
  <si>
    <t xml:space="preserve">da 4 a meno di 5 </t>
  </si>
  <si>
    <t>5 e più</t>
  </si>
  <si>
    <t>Tempo medio</t>
  </si>
  <si>
    <t>(a) Esclusa la provincia di Massa-Carrara</t>
  </si>
  <si>
    <t>Tavola 3.9 - Coppie adottanti per Società della saluta/Zona socio-sanitaria di residenza.</t>
  </si>
  <si>
    <t>Zone socio-sanitarie</t>
  </si>
  <si>
    <t>Tasso medio annuo per 100.000 res. di 30-59 anni</t>
  </si>
  <si>
    <t>Tavola 3.1 - Coppie adottanti per tipologia di adozione - Anni 1999-2004 e 2008-2016</t>
  </si>
  <si>
    <t>Tavola 3.1 (segue) - Coppie adottanti per tipologia di adozione - Anni 1999-2004 e 2008-2016</t>
  </si>
  <si>
    <t>Tavola 3.3 - Coppie adottanti per numero di bambini adottati - Anni 2014-2016</t>
  </si>
  <si>
    <t xml:space="preserve">                  Anni 2014-2016</t>
  </si>
  <si>
    <t>Con 4 figli</t>
  </si>
  <si>
    <t>Tavola 3.5 - Coppie adottanti per età - Anni 2014-2016</t>
  </si>
  <si>
    <t>Anno 2016 - Per tipologia di adozione</t>
  </si>
  <si>
    <t xml:space="preserve">                      Anni 1999-2004 e 2008-2016</t>
  </si>
  <si>
    <t>Tavola 3.8 - Coppie adottanti per provincia di residenza -  Anni 2014-2016</t>
  </si>
  <si>
    <t xml:space="preserve">                        Tasso medio annuo per 100.000 residenti di 30-59 anni - Anni 2014-2016</t>
  </si>
  <si>
    <t>Tavola 1.2 - Coppie richiedenti adozione per tipologia della domanda - Anni 2004-2016</t>
  </si>
  <si>
    <t xml:space="preserve">                      per tipologia di adozione - Anni  2014-2016</t>
  </si>
  <si>
    <t>Tavola 3.2 - Coppie adottanti con figli per numero di figli - Anno 2016</t>
  </si>
  <si>
    <t>Tavola 1.10 - Coppie richiedenti adozione per titolo di studio - Anni 2014-2016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</si>
</sst>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64" formatCode="0.0"/>
    <numFmt numFmtId="165" formatCode="&quot;??L. &quot;#,##0;[Red]&quot;-L. &quot;#,###"/>
    <numFmt numFmtId="166" formatCode="_-[$€-2]\ * #,##0.00_-;\-[$€-2]\ * #,##0.00_-;_-[$€-2]\ * &quot;-&quot;??_-"/>
    <numFmt numFmtId="167" formatCode="\_x0000_\_x0000_&quot;L.&quot;\ #,##0;[Red]\-&quot;L.&quot;\ #,###"/>
    <numFmt numFmtId="168" formatCode="&quot;L. &quot;#,##0;[Red]&quot;-L. &quot;#,##0"/>
    <numFmt numFmtId="169" formatCode="#,##0.0"/>
  </numFmts>
  <fonts count="46" x14ac:knownFonts="1">
    <font>
      <sz val="10"/>
      <name val="Arial"/>
    </font>
    <font>
      <u/>
      <sz val="10"/>
      <name val="Arial"/>
      <family val="2"/>
    </font>
    <font>
      <i/>
      <sz val="16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vertAlign val="superscript"/>
      <sz val="9"/>
      <name val="Arial"/>
      <family val="2"/>
    </font>
    <font>
      <b/>
      <vertAlign val="superscript"/>
      <sz val="9"/>
      <name val="Arial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10"/>
      <name val="Arial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vertAlign val="superscript"/>
      <sz val="9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MS Sans Serif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i/>
      <sz val="18"/>
      <name val="Arial"/>
      <family val="2"/>
    </font>
    <font>
      <i/>
      <sz val="11"/>
      <name val="Arial"/>
      <family val="2"/>
    </font>
    <font>
      <b/>
      <sz val="10"/>
      <color theme="1"/>
      <name val="MS Sans Serif"/>
      <family val="2"/>
    </font>
    <font>
      <b/>
      <sz val="11"/>
      <color theme="1"/>
      <name val="Calibri"/>
      <family val="2"/>
      <scheme val="minor"/>
    </font>
    <font>
      <sz val="9"/>
      <name val="MS Sans Serif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78">
    <xf numFmtId="0" fontId="0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16" fillId="0" borderId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4" applyNumberFormat="0" applyAlignment="0" applyProtection="0"/>
    <xf numFmtId="0" fontId="21" fillId="21" borderId="5" applyNumberFormat="0" applyAlignment="0" applyProtection="0"/>
    <xf numFmtId="166" fontId="1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38" fontId="16" fillId="0" borderId="0" applyFill="0" applyBorder="0" applyAlignment="0" applyProtection="0"/>
    <xf numFmtId="41" fontId="16" fillId="0" borderId="0" applyFont="0" applyFill="0" applyBorder="0" applyAlignment="0" applyProtection="0"/>
    <xf numFmtId="0" fontId="28" fillId="22" borderId="0" applyNumberFormat="0" applyBorder="0" applyAlignment="0" applyProtection="0"/>
    <xf numFmtId="0" fontId="16" fillId="0" borderId="0"/>
    <xf numFmtId="0" fontId="16" fillId="0" borderId="0"/>
    <xf numFmtId="0" fontId="17" fillId="0" borderId="0"/>
    <xf numFmtId="0" fontId="16" fillId="23" borderId="10" applyNumberFormat="0" applyAlignment="0" applyProtection="0"/>
    <xf numFmtId="0" fontId="29" fillId="0" borderId="0"/>
    <xf numFmtId="38" fontId="16" fillId="0" borderId="0" applyFont="0" applyFill="0" applyBorder="0" applyAlignment="0" applyProtection="0"/>
    <xf numFmtId="0" fontId="16" fillId="0" borderId="0" applyProtection="0"/>
    <xf numFmtId="0" fontId="15" fillId="0" borderId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38" fontId="16" fillId="0" borderId="0" applyFill="0" applyBorder="0" applyAlignment="0" applyProtection="0"/>
    <xf numFmtId="0" fontId="16" fillId="0" borderId="0" applyProtection="0"/>
    <xf numFmtId="0" fontId="15" fillId="0" borderId="0"/>
    <xf numFmtId="165" fontId="16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168" fontId="16" fillId="0" borderId="0" applyFill="0" applyBorder="0" applyAlignment="0" applyProtection="0"/>
    <xf numFmtId="0" fontId="32" fillId="0" borderId="0" applyNumberFormat="0" applyFill="0" applyBorder="0" applyAlignment="0" applyProtection="0"/>
    <xf numFmtId="0" fontId="3" fillId="0" borderId="0"/>
    <xf numFmtId="0" fontId="3" fillId="0" borderId="0"/>
    <xf numFmtId="0" fontId="16" fillId="0" borderId="0"/>
    <xf numFmtId="0" fontId="15" fillId="0" borderId="0"/>
    <xf numFmtId="0" fontId="16" fillId="0" borderId="0" applyNumberFormat="0" applyFill="0" applyBorder="0" applyProtection="0">
      <alignment horizontal="left"/>
    </xf>
    <xf numFmtId="0" fontId="16" fillId="0" borderId="0"/>
    <xf numFmtId="165" fontId="16" fillId="0" borderId="0" applyFill="0" applyBorder="0" applyAlignment="0" applyProtection="0"/>
    <xf numFmtId="167" fontId="1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/>
    <xf numFmtId="0" fontId="3" fillId="0" borderId="0"/>
    <xf numFmtId="0" fontId="3" fillId="0" borderId="0"/>
    <xf numFmtId="0" fontId="16" fillId="0" borderId="0"/>
  </cellStyleXfs>
  <cellXfs count="4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4" fillId="0" borderId="0" xfId="1" applyFont="1" applyFill="1"/>
    <xf numFmtId="0" fontId="5" fillId="0" borderId="0" xfId="1" applyFont="1"/>
    <xf numFmtId="0" fontId="4" fillId="0" borderId="0" xfId="1" applyFont="1"/>
    <xf numFmtId="0" fontId="5" fillId="0" borderId="0" xfId="1" applyFont="1" applyBorder="1"/>
    <xf numFmtId="0" fontId="5" fillId="0" borderId="1" xfId="1" applyFont="1" applyBorder="1"/>
    <xf numFmtId="0" fontId="5" fillId="0" borderId="1" xfId="1" applyFont="1" applyBorder="1" applyAlignment="1">
      <alignment horizontal="right"/>
    </xf>
    <xf numFmtId="0" fontId="6" fillId="0" borderId="1" xfId="1" applyFont="1" applyBorder="1" applyAlignment="1">
      <alignment horizontal="right" wrapText="1"/>
    </xf>
    <xf numFmtId="0" fontId="5" fillId="0" borderId="0" xfId="1" applyFont="1" applyAlignment="1">
      <alignment horizontal="left"/>
    </xf>
    <xf numFmtId="1" fontId="5" fillId="0" borderId="0" xfId="1" applyNumberFormat="1" applyFont="1"/>
    <xf numFmtId="1" fontId="5" fillId="0" borderId="0" xfId="1" quotePrefix="1" applyNumberFormat="1" applyFont="1" applyAlignment="1">
      <alignment horizontal="right"/>
    </xf>
    <xf numFmtId="1" fontId="5" fillId="0" borderId="0" xfId="1" applyNumberFormat="1" applyFont="1" applyBorder="1"/>
    <xf numFmtId="0" fontId="5" fillId="0" borderId="0" xfId="1" applyFont="1" applyBorder="1" applyAlignment="1">
      <alignment horizontal="left"/>
    </xf>
    <xf numFmtId="0" fontId="5" fillId="0" borderId="2" xfId="1" applyFont="1" applyBorder="1"/>
    <xf numFmtId="0" fontId="5" fillId="0" borderId="2" xfId="1" applyFont="1" applyBorder="1" applyAlignment="1">
      <alignment horizontal="right"/>
    </xf>
    <xf numFmtId="0" fontId="5" fillId="0" borderId="0" xfId="1" applyFont="1" applyFill="1" applyBorder="1"/>
    <xf numFmtId="0" fontId="5" fillId="0" borderId="3" xfId="1" applyFont="1" applyFill="1" applyBorder="1"/>
    <xf numFmtId="0" fontId="5" fillId="0" borderId="2" xfId="1" applyFont="1" applyFill="1" applyBorder="1"/>
    <xf numFmtId="0" fontId="5" fillId="0" borderId="0" xfId="1" applyFont="1" applyFill="1"/>
    <xf numFmtId="164" fontId="5" fillId="0" borderId="0" xfId="1" applyNumberFormat="1" applyFont="1"/>
    <xf numFmtId="0" fontId="6" fillId="0" borderId="0" xfId="1" applyFont="1" applyAlignment="1">
      <alignment horizontal="right"/>
    </xf>
    <xf numFmtId="0" fontId="6" fillId="0" borderId="0" xfId="1" applyFont="1"/>
    <xf numFmtId="164" fontId="6" fillId="0" borderId="0" xfId="1" applyNumberFormat="1" applyFont="1"/>
    <xf numFmtId="0" fontId="6" fillId="0" borderId="0" xfId="1" applyFont="1" applyFill="1"/>
    <xf numFmtId="0" fontId="4" fillId="0" borderId="2" xfId="1" applyFont="1" applyBorder="1"/>
    <xf numFmtId="164" fontId="4" fillId="0" borderId="2" xfId="1" applyNumberFormat="1" applyFont="1" applyBorder="1"/>
    <xf numFmtId="0" fontId="4" fillId="0" borderId="2" xfId="1" applyFont="1" applyFill="1" applyBorder="1"/>
    <xf numFmtId="0" fontId="8" fillId="0" borderId="0" xfId="1" applyFont="1"/>
    <xf numFmtId="0" fontId="9" fillId="0" borderId="0" xfId="1" applyFont="1"/>
    <xf numFmtId="0" fontId="5" fillId="0" borderId="3" xfId="1" applyFont="1" applyBorder="1"/>
    <xf numFmtId="0" fontId="5" fillId="0" borderId="1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5" fillId="0" borderId="0" xfId="1" applyFont="1" applyBorder="1" applyAlignment="1">
      <alignment horizontal="centerContinuous"/>
    </xf>
    <xf numFmtId="0" fontId="5" fillId="0" borderId="0" xfId="0" applyNumberFormat="1" applyFont="1" applyBorder="1"/>
    <xf numFmtId="0" fontId="6" fillId="0" borderId="0" xfId="0" applyNumberFormat="1" applyFont="1" applyBorder="1"/>
    <xf numFmtId="1" fontId="6" fillId="0" borderId="0" xfId="1" applyNumberFormat="1" applyFont="1" applyBorder="1"/>
    <xf numFmtId="0" fontId="4" fillId="0" borderId="0" xfId="1" applyFont="1" applyBorder="1"/>
    <xf numFmtId="164" fontId="4" fillId="0" borderId="0" xfId="1" applyNumberFormat="1" applyFont="1" applyBorder="1"/>
    <xf numFmtId="1" fontId="4" fillId="0" borderId="0" xfId="1" applyNumberFormat="1" applyFont="1" applyBorder="1"/>
    <xf numFmtId="164" fontId="5" fillId="0" borderId="0" xfId="1" applyNumberFormat="1" applyFont="1" applyAlignment="1">
      <alignment horizontal="right"/>
    </xf>
    <xf numFmtId="0" fontId="6" fillId="0" borderId="0" xfId="0" quotePrefix="1" applyNumberFormat="1" applyFont="1" applyBorder="1" applyAlignment="1">
      <alignment horizontal="right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Continuous"/>
    </xf>
    <xf numFmtId="3" fontId="5" fillId="0" borderId="0" xfId="1" applyNumberFormat="1" applyFont="1"/>
    <xf numFmtId="0" fontId="5" fillId="0" borderId="0" xfId="0" applyNumberFormat="1" applyFont="1"/>
    <xf numFmtId="0" fontId="6" fillId="0" borderId="0" xfId="1" applyFont="1" applyBorder="1"/>
    <xf numFmtId="3" fontId="4" fillId="0" borderId="0" xfId="1" applyNumberFormat="1" applyFont="1"/>
    <xf numFmtId="164" fontId="4" fillId="0" borderId="0" xfId="1" applyNumberFormat="1" applyFont="1"/>
    <xf numFmtId="0" fontId="6" fillId="0" borderId="0" xfId="0" applyNumberFormat="1" applyFont="1"/>
    <xf numFmtId="1" fontId="4" fillId="0" borderId="2" xfId="1" applyNumberFormat="1" applyFont="1" applyBorder="1"/>
    <xf numFmtId="164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164" fontId="5" fillId="0" borderId="0" xfId="1" applyNumberFormat="1" applyFont="1" applyBorder="1"/>
    <xf numFmtId="0" fontId="5" fillId="0" borderId="2" xfId="1" applyFont="1" applyBorder="1" applyAlignment="1">
      <alignment horizontal="right" wrapText="1"/>
    </xf>
    <xf numFmtId="0" fontId="5" fillId="0" borderId="0" xfId="1" applyFont="1" applyBorder="1" applyAlignment="1">
      <alignment horizontal="right"/>
    </xf>
    <xf numFmtId="49" fontId="5" fillId="0" borderId="0" xfId="1" applyNumberFormat="1" applyFont="1"/>
    <xf numFmtId="49" fontId="5" fillId="0" borderId="0" xfId="1" applyNumberFormat="1" applyFont="1" applyBorder="1"/>
    <xf numFmtId="164" fontId="6" fillId="0" borderId="0" xfId="1" applyNumberFormat="1" applyFont="1" applyBorder="1" applyAlignment="1">
      <alignment horizontal="right"/>
    </xf>
    <xf numFmtId="164" fontId="10" fillId="0" borderId="0" xfId="1" applyNumberFormat="1" applyFont="1" applyBorder="1"/>
    <xf numFmtId="164" fontId="10" fillId="0" borderId="2" xfId="1" applyNumberFormat="1" applyFont="1" applyBorder="1"/>
    <xf numFmtId="0" fontId="4" fillId="0" borderId="0" xfId="1" applyFont="1" applyFill="1" applyBorder="1"/>
    <xf numFmtId="0" fontId="5" fillId="0" borderId="3" xfId="1" applyFont="1" applyBorder="1" applyAlignment="1"/>
    <xf numFmtId="0" fontId="5" fillId="0" borderId="3" xfId="1" applyFont="1" applyBorder="1" applyAlignment="1">
      <alignment horizontal="center"/>
    </xf>
    <xf numFmtId="0" fontId="5" fillId="0" borderId="1" xfId="1" applyFont="1" applyFill="1" applyBorder="1" applyAlignment="1">
      <alignment horizontal="right" wrapText="1"/>
    </xf>
    <xf numFmtId="1" fontId="5" fillId="0" borderId="0" xfId="1" applyNumberFormat="1" applyFont="1" applyAlignment="1"/>
    <xf numFmtId="164" fontId="5" fillId="0" borderId="0" xfId="1" applyNumberFormat="1" applyFont="1" applyAlignment="1"/>
    <xf numFmtId="164" fontId="0" fillId="0" borderId="0" xfId="0" applyNumberFormat="1"/>
    <xf numFmtId="1" fontId="4" fillId="0" borderId="0" xfId="1" applyNumberFormat="1" applyFont="1" applyAlignment="1"/>
    <xf numFmtId="164" fontId="4" fillId="0" borderId="0" xfId="1" applyNumberFormat="1" applyFont="1" applyAlignment="1"/>
    <xf numFmtId="0" fontId="5" fillId="0" borderId="0" xfId="1" applyFont="1" applyAlignment="1"/>
    <xf numFmtId="1" fontId="4" fillId="0" borderId="2" xfId="1" applyNumberFormat="1" applyFont="1" applyBorder="1" applyAlignment="1"/>
    <xf numFmtId="0" fontId="5" fillId="0" borderId="2" xfId="1" applyFont="1" applyBorder="1" applyAlignment="1"/>
    <xf numFmtId="0" fontId="4" fillId="0" borderId="3" xfId="1" applyFont="1" applyBorder="1"/>
    <xf numFmtId="0" fontId="5" fillId="0" borderId="0" xfId="1" applyFont="1" applyFill="1" applyBorder="1" applyAlignment="1">
      <alignment horizontal="center" wrapText="1"/>
    </xf>
    <xf numFmtId="0" fontId="5" fillId="0" borderId="0" xfId="0" applyFont="1" applyBorder="1"/>
    <xf numFmtId="0" fontId="5" fillId="0" borderId="0" xfId="0" applyFont="1" applyAlignment="1">
      <alignment horizontal="left"/>
    </xf>
    <xf numFmtId="0" fontId="0" fillId="0" borderId="0" xfId="0" applyNumberFormat="1"/>
    <xf numFmtId="0" fontId="13" fillId="0" borderId="0" xfId="0" applyFont="1" applyFill="1" applyBorder="1"/>
    <xf numFmtId="0" fontId="8" fillId="0" borderId="0" xfId="1" applyFont="1" applyBorder="1"/>
    <xf numFmtId="0" fontId="5" fillId="0" borderId="0" xfId="0" applyFont="1" applyFill="1"/>
    <xf numFmtId="0" fontId="4" fillId="0" borderId="0" xfId="0" applyFont="1" applyFill="1"/>
    <xf numFmtId="0" fontId="5" fillId="0" borderId="3" xfId="0" applyFont="1" applyBorder="1"/>
    <xf numFmtId="0" fontId="5" fillId="0" borderId="1" xfId="0" applyFont="1" applyBorder="1" applyAlignment="1">
      <alignment horizontal="centerContinuous"/>
    </xf>
    <xf numFmtId="0" fontId="14" fillId="0" borderId="3" xfId="0" applyFont="1" applyBorder="1" applyAlignment="1">
      <alignment horizontal="centerContinuous"/>
    </xf>
    <xf numFmtId="0" fontId="5" fillId="0" borderId="2" xfId="0" applyFont="1" applyBorder="1"/>
    <xf numFmtId="0" fontId="5" fillId="0" borderId="2" xfId="0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49" fontId="5" fillId="0" borderId="0" xfId="0" applyNumberFormat="1" applyFont="1"/>
    <xf numFmtId="0" fontId="5" fillId="0" borderId="0" xfId="0" applyFont="1"/>
    <xf numFmtId="49" fontId="5" fillId="0" borderId="0" xfId="0" applyNumberFormat="1" applyFont="1" applyBorder="1"/>
    <xf numFmtId="0" fontId="4" fillId="0" borderId="2" xfId="0" applyFont="1" applyBorder="1"/>
    <xf numFmtId="49" fontId="5" fillId="0" borderId="0" xfId="0" applyNumberFormat="1" applyFont="1" applyBorder="1" applyAlignment="1">
      <alignment horizontal="left" wrapText="1"/>
    </xf>
    <xf numFmtId="0" fontId="6" fillId="0" borderId="0" xfId="0" applyFont="1"/>
    <xf numFmtId="164" fontId="6" fillId="0" borderId="0" xfId="1" applyNumberFormat="1" applyFont="1" applyAlignment="1">
      <alignment horizontal="right"/>
    </xf>
    <xf numFmtId="164" fontId="5" fillId="0" borderId="0" xfId="0" applyNumberFormat="1" applyFont="1" applyBorder="1"/>
    <xf numFmtId="0" fontId="16" fillId="0" borderId="0" xfId="0" applyFont="1"/>
    <xf numFmtId="1" fontId="5" fillId="0" borderId="0" xfId="1" applyNumberFormat="1" applyFont="1" applyFill="1"/>
    <xf numFmtId="0" fontId="5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4" fillId="0" borderId="0" xfId="0" applyFont="1" applyBorder="1"/>
    <xf numFmtId="0" fontId="8" fillId="0" borderId="0" xfId="0" applyFont="1" applyAlignment="1">
      <alignment vertical="top" wrapText="1"/>
    </xf>
    <xf numFmtId="0" fontId="4" fillId="0" borderId="0" xfId="65" applyFont="1" applyFill="1" applyProtection="1">
      <protection locked="0"/>
    </xf>
    <xf numFmtId="0" fontId="5" fillId="0" borderId="0" xfId="65" applyFont="1" applyProtection="1">
      <protection locked="0"/>
    </xf>
    <xf numFmtId="0" fontId="16" fillId="0" borderId="0" xfId="65" applyFont="1" applyProtection="1">
      <protection locked="0"/>
    </xf>
    <xf numFmtId="0" fontId="5" fillId="0" borderId="3" xfId="65" applyFont="1" applyBorder="1" applyProtection="1">
      <protection locked="0"/>
    </xf>
    <xf numFmtId="0" fontId="5" fillId="0" borderId="2" xfId="65" applyFont="1" applyBorder="1" applyProtection="1">
      <protection locked="0"/>
    </xf>
    <xf numFmtId="0" fontId="13" fillId="0" borderId="2" xfId="46" applyFont="1" applyBorder="1" applyAlignment="1">
      <alignment horizontal="right" wrapText="1"/>
    </xf>
    <xf numFmtId="0" fontId="5" fillId="0" borderId="2" xfId="65" applyFont="1" applyBorder="1" applyAlignment="1" applyProtection="1">
      <alignment horizontal="right" wrapText="1"/>
      <protection locked="0"/>
    </xf>
    <xf numFmtId="0" fontId="5" fillId="0" borderId="0" xfId="65" applyFont="1" applyBorder="1" applyProtection="1">
      <protection locked="0"/>
    </xf>
    <xf numFmtId="0" fontId="5" fillId="0" borderId="0" xfId="65" applyFont="1" applyBorder="1" applyAlignment="1" applyProtection="1">
      <alignment horizontal="left"/>
      <protection locked="0"/>
    </xf>
    <xf numFmtId="0" fontId="8" fillId="0" borderId="0" xfId="65" applyFont="1" applyProtection="1">
      <protection locked="0"/>
    </xf>
    <xf numFmtId="0" fontId="5" fillId="0" borderId="1" xfId="65" applyFont="1" applyBorder="1" applyAlignment="1" applyProtection="1">
      <alignment horizontal="centerContinuous"/>
      <protection locked="0"/>
    </xf>
    <xf numFmtId="0" fontId="5" fillId="0" borderId="0" xfId="65" applyFont="1" applyAlignment="1" applyProtection="1">
      <alignment horizontal="left"/>
      <protection locked="0"/>
    </xf>
    <xf numFmtId="0" fontId="5" fillId="0" borderId="0" xfId="65" applyFont="1" applyAlignment="1" applyProtection="1">
      <alignment horizontal="centerContinuous"/>
      <protection locked="0"/>
    </xf>
    <xf numFmtId="0" fontId="4" fillId="0" borderId="2" xfId="65" applyFont="1" applyBorder="1" applyProtection="1">
      <protection locked="0"/>
    </xf>
    <xf numFmtId="0" fontId="34" fillId="0" borderId="0" xfId="65" applyFont="1" applyProtection="1">
      <protection locked="0"/>
    </xf>
    <xf numFmtId="0" fontId="16" fillId="0" borderId="0" xfId="65" applyFont="1" applyFill="1" applyProtection="1">
      <protection locked="0"/>
    </xf>
    <xf numFmtId="164" fontId="16" fillId="0" borderId="0" xfId="65" applyNumberFormat="1" applyFont="1" applyFill="1" applyProtection="1">
      <protection locked="0"/>
    </xf>
    <xf numFmtId="164" fontId="16" fillId="0" borderId="0" xfId="65" applyNumberFormat="1" applyFont="1" applyProtection="1">
      <protection locked="0"/>
    </xf>
    <xf numFmtId="1" fontId="16" fillId="0" borderId="0" xfId="65" applyNumberFormat="1" applyFont="1" applyProtection="1">
      <protection locked="0"/>
    </xf>
    <xf numFmtId="0" fontId="0" fillId="0" borderId="0" xfId="0" applyFill="1" applyBorder="1"/>
    <xf numFmtId="0" fontId="0" fillId="0" borderId="0" xfId="0" applyNumberFormat="1" applyFill="1" applyBorder="1"/>
    <xf numFmtId="0" fontId="35" fillId="0" borderId="0" xfId="0" applyFont="1" applyFill="1" applyBorder="1"/>
    <xf numFmtId="0" fontId="35" fillId="0" borderId="0" xfId="0" applyNumberFormat="1" applyFont="1" applyFill="1" applyBorder="1"/>
    <xf numFmtId="0" fontId="4" fillId="0" borderId="0" xfId="66" applyFont="1"/>
    <xf numFmtId="0" fontId="5" fillId="0" borderId="0" xfId="66" applyFont="1"/>
    <xf numFmtId="0" fontId="16" fillId="0" borderId="0" xfId="66" applyFont="1"/>
    <xf numFmtId="0" fontId="5" fillId="0" borderId="0" xfId="66" applyFont="1" applyBorder="1"/>
    <xf numFmtId="0" fontId="5" fillId="0" borderId="1" xfId="65" applyFont="1" applyBorder="1" applyProtection="1">
      <protection locked="0"/>
    </xf>
    <xf numFmtId="0" fontId="5" fillId="0" borderId="0" xfId="66" applyFont="1" applyAlignment="1">
      <alignment horizontal="left"/>
    </xf>
    <xf numFmtId="0" fontId="5" fillId="0" borderId="0" xfId="66" applyFont="1" applyBorder="1" applyAlignment="1">
      <alignment horizontal="left"/>
    </xf>
    <xf numFmtId="0" fontId="5" fillId="0" borderId="2" xfId="66" applyFont="1" applyBorder="1" applyAlignment="1">
      <alignment horizontal="left"/>
    </xf>
    <xf numFmtId="0" fontId="16" fillId="0" borderId="0" xfId="66" applyFont="1" applyBorder="1"/>
    <xf numFmtId="0" fontId="5" fillId="0" borderId="0" xfId="65" applyFont="1" applyAlignment="1" applyProtection="1">
      <alignment horizontal="right"/>
      <protection locked="0"/>
    </xf>
    <xf numFmtId="0" fontId="5" fillId="0" borderId="0" xfId="65" applyFont="1" applyBorder="1" applyAlignment="1" applyProtection="1">
      <alignment horizontal="right"/>
      <protection locked="0"/>
    </xf>
    <xf numFmtId="0" fontId="4" fillId="0" borderId="0" xfId="65" applyFont="1" applyBorder="1" applyProtection="1">
      <protection locked="0"/>
    </xf>
    <xf numFmtId="164" fontId="5" fillId="0" borderId="0" xfId="65" applyNumberFormat="1" applyFont="1" applyProtection="1">
      <protection locked="0"/>
    </xf>
    <xf numFmtId="0" fontId="4" fillId="0" borderId="0" xfId="66" applyFont="1" applyFill="1"/>
    <xf numFmtId="0" fontId="5" fillId="0" borderId="1" xfId="66" applyFont="1" applyBorder="1"/>
    <xf numFmtId="0" fontId="5" fillId="0" borderId="0" xfId="66" applyFont="1" applyBorder="1" applyAlignment="1"/>
    <xf numFmtId="0" fontId="5" fillId="0" borderId="0" xfId="66" applyFont="1" applyAlignment="1"/>
    <xf numFmtId="0" fontId="5" fillId="0" borderId="2" xfId="66" applyFont="1" applyBorder="1"/>
    <xf numFmtId="0" fontId="5" fillId="0" borderId="0" xfId="65" applyFont="1" applyAlignment="1" applyProtection="1">
      <alignment wrapText="1"/>
      <protection locked="0"/>
    </xf>
    <xf numFmtId="164" fontId="5" fillId="0" borderId="0" xfId="0" applyNumberFormat="1" applyFont="1"/>
    <xf numFmtId="0" fontId="5" fillId="0" borderId="0" xfId="65" applyFont="1" applyAlignment="1" applyProtection="1">
      <alignment horizontal="left" wrapText="1"/>
      <protection locked="0"/>
    </xf>
    <xf numFmtId="0" fontId="5" fillId="0" borderId="0" xfId="65" applyFont="1" applyBorder="1" applyAlignment="1" applyProtection="1">
      <alignment horizontal="left" wrapText="1"/>
      <protection locked="0"/>
    </xf>
    <xf numFmtId="0" fontId="5" fillId="0" borderId="0" xfId="65" applyFont="1" applyBorder="1" applyProtection="1"/>
    <xf numFmtId="164" fontId="4" fillId="0" borderId="2" xfId="65" applyNumberFormat="1" applyFont="1" applyBorder="1" applyAlignment="1" applyProtection="1">
      <alignment horizontal="right"/>
      <protection locked="0"/>
    </xf>
    <xf numFmtId="164" fontId="4" fillId="0" borderId="0" xfId="65" applyNumberFormat="1" applyFont="1" applyBorder="1" applyAlignment="1" applyProtection="1">
      <alignment horizontal="right"/>
      <protection locked="0"/>
    </xf>
    <xf numFmtId="0" fontId="5" fillId="0" borderId="1" xfId="65" applyFont="1" applyBorder="1" applyAlignment="1" applyProtection="1">
      <alignment horizontal="right" wrapText="1"/>
      <protection locked="0"/>
    </xf>
    <xf numFmtId="0" fontId="5" fillId="0" borderId="1" xfId="65" applyFont="1" applyBorder="1" applyAlignment="1" applyProtection="1">
      <alignment horizontal="right"/>
      <protection locked="0"/>
    </xf>
    <xf numFmtId="0" fontId="5" fillId="0" borderId="2" xfId="65" applyFont="1" applyBorder="1" applyAlignment="1" applyProtection="1">
      <alignment horizontal="right"/>
      <protection locked="0"/>
    </xf>
    <xf numFmtId="164" fontId="5" fillId="0" borderId="0" xfId="65" applyNumberFormat="1" applyFont="1" applyBorder="1" applyProtection="1"/>
    <xf numFmtId="0" fontId="4" fillId="0" borderId="0" xfId="65" applyFont="1" applyProtection="1">
      <protection locked="0"/>
    </xf>
    <xf numFmtId="0" fontId="5" fillId="0" borderId="0" xfId="65" applyFont="1" applyFill="1" applyBorder="1" applyAlignment="1" applyProtection="1">
      <alignment horizontal="left" wrapText="1"/>
      <protection locked="0"/>
    </xf>
    <xf numFmtId="0" fontId="4" fillId="0" borderId="2" xfId="65" applyFont="1" applyBorder="1" applyProtection="1"/>
    <xf numFmtId="164" fontId="4" fillId="0" borderId="2" xfId="65" applyNumberFormat="1" applyFont="1" applyBorder="1" applyProtection="1"/>
    <xf numFmtId="0" fontId="4" fillId="0" borderId="0" xfId="65" applyFont="1" applyBorder="1" applyProtection="1"/>
    <xf numFmtId="0" fontId="16" fillId="0" borderId="0" xfId="65" applyFont="1" applyBorder="1" applyProtection="1">
      <protection locked="0"/>
    </xf>
    <xf numFmtId="0" fontId="5" fillId="0" borderId="3" xfId="66" applyFont="1" applyBorder="1"/>
    <xf numFmtId="0" fontId="5" fillId="0" borderId="2" xfId="66" applyFont="1" applyBorder="1" applyAlignment="1">
      <alignment horizontal="left" wrapText="1"/>
    </xf>
    <xf numFmtId="164" fontId="5" fillId="0" borderId="0" xfId="66" applyNumberFormat="1" applyFont="1"/>
    <xf numFmtId="164" fontId="16" fillId="0" borderId="0" xfId="66" applyNumberFormat="1" applyFont="1" applyBorder="1"/>
    <xf numFmtId="0" fontId="5" fillId="0" borderId="0" xfId="66" applyFont="1" applyFill="1" applyBorder="1"/>
    <xf numFmtId="0" fontId="5" fillId="0" borderId="0" xfId="66" applyFont="1" applyFill="1"/>
    <xf numFmtId="0" fontId="16" fillId="0" borderId="0" xfId="66" applyFont="1" applyFill="1" applyBorder="1"/>
    <xf numFmtId="0" fontId="16" fillId="0" borderId="0" xfId="66" applyFont="1" applyFill="1"/>
    <xf numFmtId="0" fontId="4" fillId="0" borderId="2" xfId="66" applyFont="1" applyFill="1" applyBorder="1"/>
    <xf numFmtId="1" fontId="4" fillId="0" borderId="2" xfId="66" applyNumberFormat="1" applyFont="1" applyBorder="1"/>
    <xf numFmtId="164" fontId="4" fillId="0" borderId="2" xfId="66" applyNumberFormat="1" applyFont="1" applyBorder="1"/>
    <xf numFmtId="0" fontId="4" fillId="0" borderId="2" xfId="66" applyFont="1" applyBorder="1"/>
    <xf numFmtId="1" fontId="4" fillId="0" borderId="0" xfId="66" applyNumberFormat="1" applyFont="1" applyBorder="1"/>
    <xf numFmtId="0" fontId="4" fillId="0" borderId="0" xfId="46" applyFont="1" applyFill="1"/>
    <xf numFmtId="0" fontId="5" fillId="0" borderId="0" xfId="46" applyFont="1"/>
    <xf numFmtId="0" fontId="16" fillId="0" borderId="0" xfId="46" applyFont="1"/>
    <xf numFmtId="0" fontId="4" fillId="0" borderId="0" xfId="46" applyFont="1"/>
    <xf numFmtId="0" fontId="5" fillId="0" borderId="13" xfId="46" applyFont="1" applyFill="1" applyBorder="1" applyAlignment="1">
      <alignment horizontal="right"/>
    </xf>
    <xf numFmtId="0" fontId="5" fillId="0" borderId="14" xfId="46" applyFont="1" applyBorder="1"/>
    <xf numFmtId="0" fontId="5" fillId="0" borderId="0" xfId="46" applyFont="1" applyBorder="1" applyAlignment="1">
      <alignment horizontal="left"/>
    </xf>
    <xf numFmtId="0" fontId="4" fillId="0" borderId="0" xfId="46" applyFont="1" applyBorder="1"/>
    <xf numFmtId="3" fontId="5" fillId="0" borderId="0" xfId="46" applyNumberFormat="1" applyFont="1" applyFill="1" applyBorder="1" applyAlignment="1">
      <alignment horizontal="right"/>
    </xf>
    <xf numFmtId="3" fontId="5" fillId="0" borderId="0" xfId="46" applyNumberFormat="1" applyFont="1" applyBorder="1" applyAlignment="1">
      <alignment horizontal="right"/>
    </xf>
    <xf numFmtId="0" fontId="4" fillId="0" borderId="0" xfId="46" applyFont="1" applyFill="1" applyBorder="1" applyAlignment="1">
      <alignment horizontal="left"/>
    </xf>
    <xf numFmtId="3" fontId="4" fillId="0" borderId="0" xfId="46" applyNumberFormat="1" applyFont="1" applyFill="1" applyAlignment="1">
      <alignment horizontal="right"/>
    </xf>
    <xf numFmtId="0" fontId="5" fillId="0" borderId="0" xfId="46" applyFont="1" applyAlignment="1">
      <alignment horizontal="right"/>
    </xf>
    <xf numFmtId="164" fontId="5" fillId="0" borderId="0" xfId="46" applyNumberFormat="1" applyFont="1"/>
    <xf numFmtId="0" fontId="4" fillId="0" borderId="13" xfId="46" applyFont="1" applyFill="1" applyBorder="1" applyAlignment="1">
      <alignment horizontal="left"/>
    </xf>
    <xf numFmtId="169" fontId="4" fillId="0" borderId="2" xfId="46" applyNumberFormat="1" applyFont="1" applyFill="1" applyBorder="1" applyAlignment="1">
      <alignment horizontal="right"/>
    </xf>
    <xf numFmtId="0" fontId="8" fillId="0" borderId="0" xfId="46" applyFont="1"/>
    <xf numFmtId="0" fontId="16" fillId="0" borderId="0" xfId="46" applyFont="1" applyFill="1" applyBorder="1"/>
    <xf numFmtId="0" fontId="16" fillId="0" borderId="15" xfId="46" applyFont="1" applyBorder="1"/>
    <xf numFmtId="0" fontId="16" fillId="0" borderId="0" xfId="46" applyFont="1" applyBorder="1"/>
    <xf numFmtId="0" fontId="16" fillId="0" borderId="0" xfId="46" applyNumberFormat="1" applyFont="1" applyBorder="1"/>
    <xf numFmtId="0" fontId="16" fillId="0" borderId="16" xfId="46" applyFont="1" applyBorder="1"/>
    <xf numFmtId="0" fontId="16" fillId="0" borderId="0" xfId="46" applyNumberFormat="1" applyFont="1"/>
    <xf numFmtId="0" fontId="16" fillId="0" borderId="0" xfId="46"/>
    <xf numFmtId="0" fontId="16" fillId="0" borderId="0" xfId="46" applyBorder="1"/>
    <xf numFmtId="0" fontId="5" fillId="0" borderId="0" xfId="46" applyFont="1" applyBorder="1"/>
    <xf numFmtId="0" fontId="9" fillId="0" borderId="0" xfId="0" applyFont="1" applyAlignment="1">
      <alignment horizontal="left"/>
    </xf>
    <xf numFmtId="0" fontId="37" fillId="0" borderId="0" xfId="0" applyFont="1"/>
    <xf numFmtId="0" fontId="39" fillId="0" borderId="0" xfId="0" applyFont="1" applyAlignment="1"/>
    <xf numFmtId="0" fontId="39" fillId="0" borderId="0" xfId="0" applyFont="1" applyAlignment="1">
      <alignment horizontal="center"/>
    </xf>
    <xf numFmtId="0" fontId="9" fillId="0" borderId="0" xfId="74" applyFont="1" applyBorder="1" applyAlignment="1"/>
    <xf numFmtId="0" fontId="39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8" fillId="0" borderId="0" xfId="0" applyFont="1" applyAlignment="1">
      <alignment vertical="top"/>
    </xf>
    <xf numFmtId="0" fontId="42" fillId="0" borderId="0" xfId="0" applyFont="1" applyAlignment="1">
      <alignment horizontal="left"/>
    </xf>
    <xf numFmtId="0" fontId="42" fillId="0" borderId="0" xfId="46" applyFont="1" applyAlignment="1">
      <alignment horizontal="left"/>
    </xf>
    <xf numFmtId="0" fontId="5" fillId="0" borderId="0" xfId="0" applyFont="1" applyAlignment="1">
      <alignment vertical="top"/>
    </xf>
    <xf numFmtId="0" fontId="16" fillId="0" borderId="0" xfId="46" applyFill="1"/>
    <xf numFmtId="0" fontId="5" fillId="0" borderId="0" xfId="1" applyFont="1" applyBorder="1" applyAlignment="1">
      <alignment horizontal="center"/>
    </xf>
    <xf numFmtId="0" fontId="5" fillId="0" borderId="1" xfId="66" applyFont="1" applyBorder="1" applyAlignment="1">
      <alignment horizontal="right" wrapText="1"/>
    </xf>
    <xf numFmtId="0" fontId="16" fillId="0" borderId="0" xfId="46" applyNumberFormat="1" applyFill="1"/>
    <xf numFmtId="0" fontId="16" fillId="0" borderId="0" xfId="46" applyFill="1" applyBorder="1"/>
    <xf numFmtId="0" fontId="16" fillId="0" borderId="0" xfId="46" applyNumberFormat="1" applyFill="1" applyBorder="1"/>
    <xf numFmtId="0" fontId="36" fillId="0" borderId="0" xfId="46" applyFont="1"/>
    <xf numFmtId="0" fontId="5" fillId="0" borderId="2" xfId="46" applyFont="1" applyBorder="1" applyAlignment="1">
      <alignment horizontal="right"/>
    </xf>
    <xf numFmtId="0" fontId="4" fillId="0" borderId="2" xfId="46" applyFont="1" applyBorder="1"/>
    <xf numFmtId="0" fontId="16" fillId="0" borderId="2" xfId="46" applyBorder="1"/>
    <xf numFmtId="0" fontId="0" fillId="0" borderId="0" xfId="0" applyFill="1" applyBorder="1"/>
    <xf numFmtId="0" fontId="34" fillId="0" borderId="2" xfId="66" applyFont="1" applyBorder="1"/>
    <xf numFmtId="0" fontId="16" fillId="0" borderId="3" xfId="46" applyBorder="1"/>
    <xf numFmtId="0" fontId="6" fillId="0" borderId="0" xfId="0" applyNumberFormat="1" applyFont="1" applyBorder="1" applyAlignment="1">
      <alignment horizontal="right"/>
    </xf>
    <xf numFmtId="3" fontId="4" fillId="0" borderId="2" xfId="1" applyNumberFormat="1" applyFont="1" applyBorder="1"/>
    <xf numFmtId="0" fontId="43" fillId="0" borderId="0" xfId="0" applyFont="1" applyFill="1" applyBorder="1"/>
    <xf numFmtId="164" fontId="43" fillId="0" borderId="0" xfId="0" applyNumberFormat="1" applyFont="1" applyFill="1" applyBorder="1"/>
    <xf numFmtId="0" fontId="0" fillId="0" borderId="0" xfId="0" applyNumberFormat="1" applyFill="1"/>
    <xf numFmtId="3" fontId="4" fillId="0" borderId="0" xfId="1" applyNumberFormat="1" applyFont="1" applyAlignment="1"/>
    <xf numFmtId="3" fontId="5" fillId="0" borderId="0" xfId="1" applyNumberFormat="1" applyFont="1" applyAlignment="1"/>
    <xf numFmtId="3" fontId="4" fillId="0" borderId="2" xfId="1" applyNumberFormat="1" applyFont="1" applyBorder="1" applyAlignment="1"/>
    <xf numFmtId="0" fontId="9" fillId="0" borderId="0" xfId="0" applyFont="1" applyAlignment="1">
      <alignment horizontal="center"/>
    </xf>
    <xf numFmtId="164" fontId="4" fillId="0" borderId="2" xfId="65" applyNumberFormat="1" applyFont="1" applyBorder="1" applyProtection="1">
      <protection locked="0"/>
    </xf>
    <xf numFmtId="0" fontId="5" fillId="0" borderId="2" xfId="46" applyFont="1" applyBorder="1"/>
    <xf numFmtId="0" fontId="44" fillId="0" borderId="0" xfId="0" applyNumberFormat="1" applyFont="1" applyFill="1" applyBorder="1"/>
    <xf numFmtId="0" fontId="5" fillId="0" borderId="2" xfId="1" applyFont="1" applyBorder="1" applyAlignment="1">
      <alignment horizontal="right" wrapText="1"/>
    </xf>
    <xf numFmtId="164" fontId="16" fillId="0" borderId="0" xfId="0" applyNumberFormat="1" applyFont="1"/>
    <xf numFmtId="0" fontId="5" fillId="24" borderId="0" xfId="46" applyFont="1" applyFill="1"/>
    <xf numFmtId="0" fontId="5" fillId="24" borderId="0" xfId="46" applyNumberFormat="1" applyFont="1" applyFill="1"/>
    <xf numFmtId="0" fontId="4" fillId="24" borderId="0" xfId="46" applyFont="1" applyFill="1"/>
    <xf numFmtId="0" fontId="4" fillId="24" borderId="0" xfId="46" applyNumberFormat="1" applyFont="1" applyFill="1"/>
    <xf numFmtId="1" fontId="4" fillId="24" borderId="0" xfId="46" applyNumberFormat="1" applyFont="1" applyFill="1"/>
    <xf numFmtId="0" fontId="5" fillId="0" borderId="0" xfId="46" quotePrefix="1" applyFont="1" applyAlignment="1">
      <alignment horizontal="right"/>
    </xf>
    <xf numFmtId="1" fontId="5" fillId="0" borderId="0" xfId="65" applyNumberFormat="1" applyFont="1" applyBorder="1" applyProtection="1"/>
    <xf numFmtId="1" fontId="4" fillId="0" borderId="2" xfId="65" applyNumberFormat="1" applyFont="1" applyBorder="1" applyProtection="1"/>
    <xf numFmtId="0" fontId="4" fillId="0" borderId="0" xfId="65" applyFont="1" applyFill="1" applyAlignment="1" applyProtection="1">
      <protection locked="0"/>
    </xf>
    <xf numFmtId="1" fontId="5" fillId="0" borderId="0" xfId="65" applyNumberFormat="1" applyFont="1" applyProtection="1"/>
    <xf numFmtId="1" fontId="5" fillId="0" borderId="2" xfId="1" applyNumberFormat="1" applyFont="1" applyBorder="1"/>
    <xf numFmtId="0" fontId="5" fillId="0" borderId="1" xfId="1" applyFont="1" applyBorder="1" applyAlignment="1">
      <alignment horizontal="center"/>
    </xf>
    <xf numFmtId="164" fontId="6" fillId="0" borderId="0" xfId="1" applyNumberFormat="1" applyFont="1" applyFill="1"/>
    <xf numFmtId="164" fontId="5" fillId="0" borderId="0" xfId="1" applyNumberFormat="1" applyFont="1" applyFill="1" applyBorder="1"/>
    <xf numFmtId="1" fontId="6" fillId="0" borderId="0" xfId="1" applyNumberFormat="1" applyFont="1"/>
    <xf numFmtId="164" fontId="4" fillId="0" borderId="2" xfId="1" applyNumberFormat="1" applyFont="1" applyFill="1" applyBorder="1"/>
    <xf numFmtId="0" fontId="6" fillId="0" borderId="0" xfId="1" applyFont="1" applyFill="1" applyBorder="1"/>
    <xf numFmtId="0" fontId="5" fillId="0" borderId="2" xfId="1" applyFont="1" applyBorder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Border="1" applyAlignment="1">
      <alignment horizontal="right" wrapText="1"/>
    </xf>
    <xf numFmtId="0" fontId="5" fillId="0" borderId="2" xfId="1" applyFont="1" applyBorder="1" applyAlignment="1">
      <alignment horizontal="right" wrapText="1"/>
    </xf>
    <xf numFmtId="0" fontId="5" fillId="0" borderId="2" xfId="65" applyFont="1" applyBorder="1" applyAlignment="1" applyProtection="1">
      <alignment horizontal="left"/>
      <protection locked="0"/>
    </xf>
    <xf numFmtId="0" fontId="0" fillId="0" borderId="0" xfId="0" applyFill="1" applyBorder="1"/>
    <xf numFmtId="0" fontId="5" fillId="0" borderId="2" xfId="65" applyFont="1" applyBorder="1" applyAlignment="1" applyProtection="1">
      <alignment horizontal="left"/>
      <protection locked="0"/>
    </xf>
    <xf numFmtId="0" fontId="16" fillId="0" borderId="0" xfId="65" applyFont="1" applyFill="1" applyBorder="1" applyProtection="1">
      <protection locked="0"/>
    </xf>
    <xf numFmtId="0" fontId="44" fillId="0" borderId="0" xfId="0" applyFont="1" applyFill="1" applyBorder="1"/>
    <xf numFmtId="0" fontId="34" fillId="0" borderId="0" xfId="65" applyFont="1" applyFill="1" applyBorder="1" applyProtection="1">
      <protection locked="0"/>
    </xf>
    <xf numFmtId="0" fontId="5" fillId="0" borderId="2" xfId="66" applyFont="1" applyBorder="1" applyAlignment="1">
      <alignment horizontal="right"/>
    </xf>
    <xf numFmtId="1" fontId="5" fillId="0" borderId="0" xfId="65" applyNumberFormat="1" applyFont="1" applyProtection="1">
      <protection locked="0"/>
    </xf>
    <xf numFmtId="164" fontId="5" fillId="0" borderId="0" xfId="66" applyNumberFormat="1" applyFont="1" applyFill="1"/>
    <xf numFmtId="164" fontId="5" fillId="0" borderId="0" xfId="0" applyNumberFormat="1" applyFont="1" applyFill="1"/>
    <xf numFmtId="0" fontId="0" fillId="0" borderId="0" xfId="0" applyBorder="1"/>
    <xf numFmtId="164" fontId="5" fillId="0" borderId="0" xfId="1" applyNumberFormat="1" applyFont="1" applyFill="1" applyAlignment="1"/>
    <xf numFmtId="164" fontId="4" fillId="0" borderId="0" xfId="1" applyNumberFormat="1" applyFont="1" applyFill="1" applyBorder="1"/>
    <xf numFmtId="164" fontId="5" fillId="0" borderId="0" xfId="1" applyNumberFormat="1" applyFont="1" applyFill="1" applyBorder="1" applyAlignment="1">
      <alignment horizontal="right"/>
    </xf>
    <xf numFmtId="164" fontId="5" fillId="0" borderId="2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2" xfId="1" applyFont="1" applyFill="1" applyBorder="1" applyAlignment="1">
      <alignment horizontal="right"/>
    </xf>
    <xf numFmtId="164" fontId="4" fillId="0" borderId="0" xfId="1" applyNumberFormat="1" applyFont="1" applyFill="1"/>
    <xf numFmtId="0" fontId="5" fillId="0" borderId="2" xfId="0" applyFont="1" applyBorder="1"/>
    <xf numFmtId="0" fontId="1" fillId="0" borderId="0" xfId="46" applyFont="1"/>
    <xf numFmtId="0" fontId="2" fillId="0" borderId="0" xfId="46" applyFont="1" applyAlignment="1">
      <alignment horizontal="right"/>
    </xf>
    <xf numFmtId="0" fontId="4" fillId="0" borderId="0" xfId="75" applyFont="1"/>
    <xf numFmtId="0" fontId="4" fillId="0" borderId="0" xfId="75" applyFont="1" applyAlignment="1">
      <alignment horizontal="right"/>
    </xf>
    <xf numFmtId="0" fontId="45" fillId="0" borderId="0" xfId="75" applyFont="1"/>
    <xf numFmtId="0" fontId="3" fillId="0" borderId="0" xfId="75"/>
    <xf numFmtId="0" fontId="45" fillId="0" borderId="2" xfId="75" applyFont="1" applyBorder="1"/>
    <xf numFmtId="0" fontId="5" fillId="0" borderId="3" xfId="75" applyFont="1" applyBorder="1"/>
    <xf numFmtId="0" fontId="5" fillId="0" borderId="3" xfId="75" applyFont="1" applyBorder="1" applyAlignment="1">
      <alignment horizontal="centerContinuous"/>
    </xf>
    <xf numFmtId="0" fontId="5" fillId="0" borderId="2" xfId="75" applyFont="1" applyBorder="1"/>
    <xf numFmtId="0" fontId="5" fillId="0" borderId="2" xfId="75" applyFont="1" applyBorder="1" applyAlignment="1">
      <alignment horizontal="right"/>
    </xf>
    <xf numFmtId="0" fontId="5" fillId="0" borderId="2" xfId="76" applyFont="1" applyBorder="1" applyAlignment="1">
      <alignment horizontal="right" wrapText="1"/>
    </xf>
    <xf numFmtId="0" fontId="5" fillId="0" borderId="0" xfId="75" applyFont="1"/>
    <xf numFmtId="0" fontId="5" fillId="0" borderId="0" xfId="75" applyFont="1" applyAlignment="1">
      <alignment horizontal="right"/>
    </xf>
    <xf numFmtId="0" fontId="5" fillId="0" borderId="0" xfId="75" applyFont="1" applyAlignment="1">
      <alignment horizontal="left"/>
    </xf>
    <xf numFmtId="0" fontId="5" fillId="0" borderId="0" xfId="75" applyFont="1" applyFill="1"/>
    <xf numFmtId="164" fontId="5" fillId="0" borderId="0" xfId="75" applyNumberFormat="1" applyFont="1" applyAlignment="1">
      <alignment horizontal="right"/>
    </xf>
    <xf numFmtId="1" fontId="5" fillId="0" borderId="0" xfId="75" applyNumberFormat="1" applyFont="1" applyAlignment="1">
      <alignment horizontal="right"/>
    </xf>
    <xf numFmtId="0" fontId="4" fillId="0" borderId="2" xfId="75" applyFont="1" applyBorder="1"/>
    <xf numFmtId="1" fontId="4" fillId="0" borderId="2" xfId="75" applyNumberFormat="1" applyFont="1" applyBorder="1"/>
    <xf numFmtId="164" fontId="4" fillId="0" borderId="2" xfId="75" applyNumberFormat="1" applyFont="1" applyBorder="1" applyAlignment="1">
      <alignment horizontal="right"/>
    </xf>
    <xf numFmtId="0" fontId="4" fillId="0" borderId="2" xfId="75" applyFont="1" applyBorder="1" applyAlignment="1">
      <alignment horizontal="right"/>
    </xf>
    <xf numFmtId="164" fontId="4" fillId="0" borderId="2" xfId="75" applyNumberFormat="1" applyFont="1" applyBorder="1"/>
    <xf numFmtId="3" fontId="4" fillId="0" borderId="2" xfId="75" applyNumberFormat="1" applyFont="1" applyBorder="1"/>
    <xf numFmtId="0" fontId="5" fillId="0" borderId="3" xfId="75" applyNumberFormat="1" applyFont="1" applyBorder="1" applyAlignment="1">
      <alignment horizontal="center"/>
    </xf>
    <xf numFmtId="0" fontId="45" fillId="0" borderId="3" xfId="75" applyFont="1" applyBorder="1"/>
    <xf numFmtId="0" fontId="45" fillId="0" borderId="0" xfId="75" applyFont="1" applyBorder="1"/>
    <xf numFmtId="164" fontId="5" fillId="0" borderId="0" xfId="75" applyNumberFormat="1" applyFont="1"/>
    <xf numFmtId="164" fontId="3" fillId="0" borderId="0" xfId="75" applyNumberFormat="1"/>
    <xf numFmtId="0" fontId="3" fillId="0" borderId="2" xfId="75" applyBorder="1"/>
    <xf numFmtId="0" fontId="5" fillId="0" borderId="1" xfId="75" applyFont="1" applyBorder="1" applyAlignment="1">
      <alignment horizontal="right"/>
    </xf>
    <xf numFmtId="1" fontId="3" fillId="0" borderId="0" xfId="75" applyNumberFormat="1"/>
    <xf numFmtId="0" fontId="4" fillId="0" borderId="0" xfId="75" applyFont="1" applyFill="1"/>
    <xf numFmtId="0" fontId="5" fillId="0" borderId="3" xfId="75" applyFont="1" applyBorder="1" applyAlignment="1">
      <alignment horizontal="center"/>
    </xf>
    <xf numFmtId="0" fontId="5" fillId="0" borderId="0" xfId="75" applyFont="1" applyBorder="1" applyAlignment="1">
      <alignment horizontal="left"/>
    </xf>
    <xf numFmtId="164" fontId="5" fillId="0" borderId="2" xfId="75" applyNumberFormat="1" applyFont="1" applyBorder="1" applyAlignment="1">
      <alignment horizontal="right"/>
    </xf>
    <xf numFmtId="0" fontId="5" fillId="0" borderId="0" xfId="75" applyFont="1" applyBorder="1" applyAlignment="1">
      <alignment horizontal="center"/>
    </xf>
    <xf numFmtId="1" fontId="5" fillId="0" borderId="0" xfId="75" applyNumberFormat="1" applyFont="1" applyBorder="1" applyAlignment="1">
      <alignment horizontal="right"/>
    </xf>
    <xf numFmtId="0" fontId="4" fillId="0" borderId="2" xfId="75" applyFont="1" applyFill="1" applyBorder="1"/>
    <xf numFmtId="1" fontId="4" fillId="0" borderId="2" xfId="75" applyNumberFormat="1" applyFont="1" applyFill="1" applyBorder="1"/>
    <xf numFmtId="164" fontId="4" fillId="0" borderId="2" xfId="75" applyNumberFormat="1" applyFont="1" applyFill="1" applyBorder="1"/>
    <xf numFmtId="0" fontId="3" fillId="0" borderId="0" xfId="75" applyBorder="1"/>
    <xf numFmtId="0" fontId="5" fillId="0" borderId="17" xfId="75" applyFont="1" applyBorder="1"/>
    <xf numFmtId="0" fontId="5" fillId="0" borderId="13" xfId="75" applyFont="1" applyBorder="1"/>
    <xf numFmtId="0" fontId="5" fillId="0" borderId="12" xfId="75" applyFont="1" applyBorder="1" applyAlignment="1">
      <alignment horizontal="right"/>
    </xf>
    <xf numFmtId="0" fontId="5" fillId="0" borderId="0" xfId="75" applyFont="1" applyBorder="1"/>
    <xf numFmtId="0" fontId="4" fillId="0" borderId="13" xfId="75" applyFont="1" applyBorder="1"/>
    <xf numFmtId="0" fontId="16" fillId="0" borderId="0" xfId="75" applyFont="1" applyBorder="1"/>
    <xf numFmtId="0" fontId="16" fillId="0" borderId="0" xfId="75" applyFont="1"/>
    <xf numFmtId="0" fontId="5" fillId="0" borderId="0" xfId="76" applyFont="1"/>
    <xf numFmtId="0" fontId="4" fillId="0" borderId="0" xfId="75" applyFont="1" applyBorder="1"/>
    <xf numFmtId="164" fontId="5" fillId="0" borderId="0" xfId="75" applyNumberFormat="1" applyFont="1" applyBorder="1"/>
    <xf numFmtId="164" fontId="4" fillId="0" borderId="13" xfId="75" applyNumberFormat="1" applyFont="1" applyBorder="1"/>
    <xf numFmtId="0" fontId="4" fillId="0" borderId="0" xfId="76" applyFont="1"/>
    <xf numFmtId="1" fontId="5" fillId="0" borderId="0" xfId="75" applyNumberFormat="1" applyFont="1" applyBorder="1" applyAlignment="1">
      <alignment horizontal="center"/>
    </xf>
    <xf numFmtId="0" fontId="5" fillId="0" borderId="12" xfId="76" applyFont="1" applyBorder="1" applyAlignment="1">
      <alignment horizontal="right"/>
    </xf>
    <xf numFmtId="0" fontId="5" fillId="0" borderId="0" xfId="76" applyFont="1" applyBorder="1" applyAlignment="1">
      <alignment horizontal="right"/>
    </xf>
    <xf numFmtId="164" fontId="5" fillId="0" borderId="0" xfId="76" applyNumberFormat="1" applyFont="1" applyBorder="1" applyAlignment="1">
      <alignment horizontal="right"/>
    </xf>
    <xf numFmtId="0" fontId="5" fillId="0" borderId="0" xfId="75" applyFont="1" applyFill="1" applyBorder="1" applyAlignment="1">
      <alignment horizontal="left"/>
    </xf>
    <xf numFmtId="0" fontId="5" fillId="0" borderId="0" xfId="75" applyFont="1" applyFill="1" applyBorder="1"/>
    <xf numFmtId="0" fontId="5" fillId="0" borderId="0" xfId="75" applyFont="1" applyBorder="1" applyAlignment="1">
      <alignment horizontal="right"/>
    </xf>
    <xf numFmtId="164" fontId="5" fillId="0" borderId="0" xfId="75" applyNumberFormat="1" applyFont="1" applyBorder="1" applyAlignment="1">
      <alignment horizontal="right"/>
    </xf>
    <xf numFmtId="1" fontId="5" fillId="0" borderId="0" xfId="76" applyNumberFormat="1" applyFont="1" applyBorder="1" applyAlignment="1">
      <alignment horizontal="left"/>
    </xf>
    <xf numFmtId="1" fontId="5" fillId="0" borderId="2" xfId="76" applyNumberFormat="1" applyFont="1" applyBorder="1" applyAlignment="1">
      <alignment horizontal="left"/>
    </xf>
    <xf numFmtId="164" fontId="5" fillId="0" borderId="2" xfId="76" applyNumberFormat="1" applyFont="1" applyBorder="1" applyAlignment="1">
      <alignment horizontal="right"/>
    </xf>
    <xf numFmtId="0" fontId="5" fillId="0" borderId="3" xfId="46" applyFont="1" applyBorder="1"/>
    <xf numFmtId="0" fontId="5" fillId="0" borderId="13" xfId="46" applyFont="1" applyBorder="1"/>
    <xf numFmtId="0" fontId="5" fillId="0" borderId="13" xfId="46" applyFont="1" applyBorder="1" applyAlignment="1">
      <alignment horizontal="right"/>
    </xf>
    <xf numFmtId="0" fontId="5" fillId="0" borderId="0" xfId="46" applyFont="1" applyFill="1"/>
    <xf numFmtId="0" fontId="5" fillId="0" borderId="0" xfId="77" applyNumberFormat="1" applyFont="1" applyBorder="1"/>
    <xf numFmtId="0" fontId="6" fillId="0" borderId="0" xfId="46" applyFont="1" applyFill="1"/>
    <xf numFmtId="0" fontId="6" fillId="0" borderId="0" xfId="77" applyNumberFormat="1" applyFont="1" applyBorder="1"/>
    <xf numFmtId="0" fontId="6" fillId="0" borderId="0" xfId="46" applyFont="1" applyBorder="1"/>
    <xf numFmtId="0" fontId="6" fillId="0" borderId="13" xfId="46" applyFont="1" applyFill="1" applyBorder="1"/>
    <xf numFmtId="0" fontId="6" fillId="0" borderId="13" xfId="46" applyFont="1" applyFill="1" applyBorder="1" applyAlignment="1">
      <alignment horizontal="right"/>
    </xf>
    <xf numFmtId="0" fontId="4" fillId="0" borderId="0" xfId="76" applyFont="1" applyFill="1" applyBorder="1"/>
    <xf numFmtId="0" fontId="4" fillId="0" borderId="13" xfId="76" applyFont="1" applyBorder="1"/>
    <xf numFmtId="0" fontId="5" fillId="0" borderId="0" xfId="76" applyFont="1" applyBorder="1"/>
    <xf numFmtId="0" fontId="5" fillId="0" borderId="3" xfId="76" applyFont="1" applyBorder="1"/>
    <xf numFmtId="0" fontId="5" fillId="0" borderId="3" xfId="76" applyFont="1" applyBorder="1" applyAlignment="1">
      <alignment horizontal="center"/>
    </xf>
    <xf numFmtId="0" fontId="5" fillId="0" borderId="13" xfId="76" applyFont="1" applyBorder="1"/>
    <xf numFmtId="0" fontId="5" fillId="0" borderId="2" xfId="76" applyFont="1" applyBorder="1"/>
    <xf numFmtId="164" fontId="5" fillId="0" borderId="0" xfId="76" applyNumberFormat="1" applyFont="1" applyBorder="1"/>
    <xf numFmtId="0" fontId="4" fillId="0" borderId="0" xfId="76" applyFont="1" applyBorder="1"/>
    <xf numFmtId="164" fontId="4" fillId="0" borderId="0" xfId="76" applyNumberFormat="1" applyFont="1" applyBorder="1"/>
    <xf numFmtId="0" fontId="6" fillId="0" borderId="0" xfId="76" applyFont="1" applyAlignment="1">
      <alignment horizontal="right"/>
    </xf>
    <xf numFmtId="0" fontId="6" fillId="0" borderId="0" xfId="76" applyFont="1" applyFill="1" applyAlignment="1">
      <alignment horizontal="right"/>
    </xf>
    <xf numFmtId="0" fontId="4" fillId="0" borderId="2" xfId="76" applyFont="1" applyBorder="1"/>
    <xf numFmtId="164" fontId="4" fillId="0" borderId="2" xfId="76" quotePrefix="1" applyNumberFormat="1" applyFont="1" applyBorder="1" applyAlignment="1">
      <alignment horizontal="right"/>
    </xf>
    <xf numFmtId="164" fontId="4" fillId="0" borderId="2" xfId="76" quotePrefix="1" applyNumberFormat="1" applyFont="1" applyFill="1" applyBorder="1" applyAlignment="1">
      <alignment horizontal="right"/>
    </xf>
    <xf numFmtId="0" fontId="8" fillId="0" borderId="0" xfId="76" applyFont="1"/>
    <xf numFmtId="164" fontId="6" fillId="0" borderId="0" xfId="76" applyNumberFormat="1" applyFont="1" applyBorder="1" applyAlignment="1">
      <alignment horizontal="right"/>
    </xf>
    <xf numFmtId="0" fontId="6" fillId="0" borderId="0" xfId="76" applyFont="1" applyBorder="1"/>
    <xf numFmtId="164" fontId="4" fillId="0" borderId="0" xfId="76" applyNumberFormat="1" applyFont="1" applyFill="1" applyBorder="1"/>
    <xf numFmtId="0" fontId="8" fillId="0" borderId="0" xfId="76" applyFont="1" applyBorder="1"/>
    <xf numFmtId="0" fontId="4" fillId="0" borderId="0" xfId="76" applyFont="1" applyFill="1"/>
    <xf numFmtId="0" fontId="5" fillId="0" borderId="0" xfId="76" applyFont="1" applyBorder="1" applyAlignment="1">
      <alignment horizontal="center"/>
    </xf>
    <xf numFmtId="0" fontId="5" fillId="0" borderId="2" xfId="76" applyFont="1" applyBorder="1" applyAlignment="1">
      <alignment horizontal="right"/>
    </xf>
    <xf numFmtId="0" fontId="5" fillId="0" borderId="0" xfId="46" applyFont="1" applyFill="1" applyAlignment="1">
      <alignment horizontal="left"/>
    </xf>
    <xf numFmtId="0" fontId="5" fillId="0" borderId="0" xfId="76" applyFont="1" applyBorder="1" applyAlignment="1">
      <alignment horizontal="right" wrapText="1"/>
    </xf>
    <xf numFmtId="0" fontId="5" fillId="0" borderId="0" xfId="76" applyFont="1" applyFill="1" applyBorder="1" applyAlignment="1">
      <alignment wrapText="1"/>
    </xf>
    <xf numFmtId="1" fontId="5" fillId="0" borderId="0" xfId="76" applyNumberFormat="1" applyFont="1" applyBorder="1" applyAlignment="1"/>
    <xf numFmtId="164" fontId="5" fillId="0" borderId="0" xfId="76" applyNumberFormat="1" applyFont="1" applyBorder="1" applyAlignment="1">
      <alignment horizontal="center"/>
    </xf>
    <xf numFmtId="1" fontId="4" fillId="0" borderId="0" xfId="76" applyNumberFormat="1" applyFont="1" applyBorder="1" applyAlignment="1"/>
    <xf numFmtId="0" fontId="6" fillId="0" borderId="2" xfId="76" applyFont="1" applyFill="1" applyBorder="1" applyAlignment="1">
      <alignment horizontal="right"/>
    </xf>
    <xf numFmtId="164" fontId="6" fillId="0" borderId="13" xfId="46" applyNumberFormat="1" applyFont="1" applyFill="1" applyBorder="1" applyAlignment="1">
      <alignment horizontal="right"/>
    </xf>
    <xf numFmtId="0" fontId="5" fillId="0" borderId="1" xfId="76" applyFont="1" applyFill="1" applyBorder="1" applyAlignment="1">
      <alignment horizontal="right"/>
    </xf>
    <xf numFmtId="0" fontId="5" fillId="0" borderId="1" xfId="76" applyFont="1" applyFill="1" applyBorder="1" applyAlignment="1">
      <alignment horizontal="right" wrapText="1"/>
    </xf>
    <xf numFmtId="0" fontId="5" fillId="0" borderId="0" xfId="76" applyFont="1" applyFill="1"/>
    <xf numFmtId="0" fontId="5" fillId="0" borderId="0" xfId="76" applyFont="1" applyFill="1" applyBorder="1"/>
    <xf numFmtId="1" fontId="5" fillId="0" borderId="0" xfId="76" applyNumberFormat="1" applyFont="1" applyFill="1" applyBorder="1"/>
    <xf numFmtId="0" fontId="4" fillId="0" borderId="2" xfId="76" applyFont="1" applyFill="1" applyBorder="1"/>
    <xf numFmtId="0" fontId="5" fillId="0" borderId="2" xfId="76" applyFont="1" applyFill="1" applyBorder="1" applyAlignment="1">
      <alignment horizontal="right"/>
    </xf>
    <xf numFmtId="0" fontId="5" fillId="0" borderId="2" xfId="76" applyFont="1" applyFill="1" applyBorder="1" applyAlignment="1">
      <alignment horizontal="right" wrapText="1"/>
    </xf>
    <xf numFmtId="164" fontId="5" fillId="0" borderId="0" xfId="76" applyNumberFormat="1" applyFont="1" applyFill="1"/>
    <xf numFmtId="164" fontId="5" fillId="0" borderId="0" xfId="76" applyNumberFormat="1" applyFont="1" applyFill="1" applyBorder="1" applyAlignment="1">
      <alignment horizontal="right" wrapText="1"/>
    </xf>
    <xf numFmtId="164" fontId="5" fillId="0" borderId="0" xfId="76" applyNumberFormat="1" applyFont="1" applyFill="1" applyBorder="1" applyAlignment="1"/>
    <xf numFmtId="164" fontId="5" fillId="0" borderId="0" xfId="76" applyNumberFormat="1" applyFont="1" applyFill="1" applyBorder="1" applyAlignment="1">
      <alignment horizontal="right"/>
    </xf>
    <xf numFmtId="164" fontId="5" fillId="0" borderId="0" xfId="76" applyNumberFormat="1" applyFont="1" applyFill="1" applyBorder="1"/>
    <xf numFmtId="164" fontId="4" fillId="0" borderId="0" xfId="76" applyNumberFormat="1" applyFont="1" applyFill="1"/>
    <xf numFmtId="0" fontId="5" fillId="0" borderId="3" xfId="75" applyFont="1" applyBorder="1" applyAlignment="1">
      <alignment horizontal="center"/>
    </xf>
    <xf numFmtId="164" fontId="4" fillId="0" borderId="2" xfId="0" applyNumberFormat="1" applyFont="1" applyBorder="1"/>
    <xf numFmtId="164" fontId="5" fillId="0" borderId="0" xfId="0" applyNumberFormat="1" applyFont="1" applyFill="1" applyAlignment="1">
      <alignment horizontal="right"/>
    </xf>
    <xf numFmtId="164" fontId="5" fillId="0" borderId="0" xfId="0" quotePrefix="1" applyNumberFormat="1" applyFont="1" applyFill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4" fillId="0" borderId="2" xfId="66" applyNumberFormat="1" applyFont="1" applyFill="1" applyBorder="1"/>
    <xf numFmtId="164" fontId="5" fillId="0" borderId="0" xfId="0" applyNumberFormat="1" applyFont="1" applyFill="1" applyBorder="1"/>
    <xf numFmtId="164" fontId="4" fillId="0" borderId="0" xfId="0" applyNumberFormat="1" applyFont="1" applyFill="1" applyBorder="1"/>
    <xf numFmtId="0" fontId="38" fillId="0" borderId="0" xfId="0" applyFont="1" applyAlignment="1">
      <alignment horizontal="center"/>
    </xf>
    <xf numFmtId="0" fontId="40" fillId="0" borderId="0" xfId="74" applyFont="1" applyFill="1" applyAlignment="1"/>
    <xf numFmtId="0" fontId="41" fillId="0" borderId="0" xfId="0" applyFont="1" applyAlignment="1">
      <alignment horizontal="left"/>
    </xf>
    <xf numFmtId="0" fontId="5" fillId="0" borderId="3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8" fillId="0" borderId="3" xfId="1" applyFont="1" applyBorder="1" applyAlignment="1">
      <alignment horizontal="left" wrapText="1"/>
    </xf>
    <xf numFmtId="0" fontId="8" fillId="0" borderId="0" xfId="1" applyFont="1" applyBorder="1" applyAlignment="1">
      <alignment horizontal="left" wrapText="1"/>
    </xf>
    <xf numFmtId="0" fontId="8" fillId="0" borderId="0" xfId="1" applyFont="1" applyAlignment="1">
      <alignment horizontal="left" wrapText="1"/>
    </xf>
    <xf numFmtId="0" fontId="5" fillId="0" borderId="0" xfId="1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0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right" wrapText="1"/>
    </xf>
    <xf numFmtId="0" fontId="5" fillId="0" borderId="2" xfId="0" applyFont="1" applyBorder="1"/>
    <xf numFmtId="0" fontId="5" fillId="0" borderId="3" xfId="1" applyFont="1" applyFill="1" applyBorder="1" applyAlignment="1">
      <alignment horizontal="right" wrapText="1"/>
    </xf>
    <xf numFmtId="0" fontId="5" fillId="0" borderId="2" xfId="1" applyFont="1" applyFill="1" applyBorder="1" applyAlignment="1">
      <alignment horizontal="right" wrapText="1"/>
    </xf>
    <xf numFmtId="0" fontId="5" fillId="0" borderId="3" xfId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/>
    </xf>
    <xf numFmtId="0" fontId="8" fillId="0" borderId="0" xfId="0" applyFont="1" applyAlignment="1">
      <alignment horizontal="left" vertical="top" wrapText="1"/>
    </xf>
    <xf numFmtId="0" fontId="5" fillId="0" borderId="1" xfId="65" applyFont="1" applyBorder="1" applyAlignment="1" applyProtection="1">
      <alignment horizontal="center"/>
      <protection locked="0"/>
    </xf>
    <xf numFmtId="0" fontId="5" fillId="0" borderId="0" xfId="65" applyFont="1" applyAlignment="1" applyProtection="1">
      <alignment horizontal="center"/>
      <protection locked="0"/>
    </xf>
    <xf numFmtId="0" fontId="5" fillId="0" borderId="2" xfId="66" applyFont="1" applyBorder="1" applyAlignment="1">
      <alignment horizontal="right"/>
    </xf>
    <xf numFmtId="0" fontId="5" fillId="0" borderId="1" xfId="66" applyFont="1" applyBorder="1" applyAlignment="1">
      <alignment horizontal="right" wrapText="1"/>
    </xf>
    <xf numFmtId="0" fontId="5" fillId="0" borderId="0" xfId="66" applyFont="1" applyAlignment="1">
      <alignment horizontal="right"/>
    </xf>
    <xf numFmtId="0" fontId="5" fillId="0" borderId="0" xfId="66" applyFont="1" applyBorder="1" applyAlignment="1">
      <alignment horizontal="right"/>
    </xf>
    <xf numFmtId="0" fontId="5" fillId="0" borderId="0" xfId="66" applyFont="1" applyFill="1" applyBorder="1" applyAlignment="1">
      <alignment horizontal="left" wrapText="1"/>
    </xf>
    <xf numFmtId="0" fontId="5" fillId="0" borderId="3" xfId="66" applyFont="1" applyBorder="1" applyAlignment="1">
      <alignment horizontal="left" vertical="center"/>
    </xf>
    <xf numFmtId="0" fontId="5" fillId="0" borderId="2" xfId="66" applyFont="1" applyBorder="1" applyAlignment="1">
      <alignment horizontal="left" vertical="center"/>
    </xf>
    <xf numFmtId="0" fontId="5" fillId="0" borderId="1" xfId="66" applyFont="1" applyBorder="1" applyAlignment="1">
      <alignment horizontal="center"/>
    </xf>
    <xf numFmtId="0" fontId="5" fillId="0" borderId="3" xfId="65" applyFont="1" applyBorder="1" applyAlignment="1" applyProtection="1">
      <alignment horizontal="left"/>
      <protection locked="0"/>
    </xf>
    <xf numFmtId="0" fontId="5" fillId="0" borderId="2" xfId="65" applyFont="1" applyBorder="1" applyAlignment="1" applyProtection="1">
      <alignment horizontal="left"/>
      <protection locked="0"/>
    </xf>
    <xf numFmtId="0" fontId="5" fillId="0" borderId="1" xfId="65" applyFont="1" applyBorder="1" applyAlignment="1" applyProtection="1">
      <alignment horizontal="center" wrapText="1"/>
      <protection locked="0"/>
    </xf>
    <xf numFmtId="0" fontId="5" fillId="0" borderId="2" xfId="65" applyFont="1" applyBorder="1" applyAlignment="1" applyProtection="1">
      <alignment horizontal="center"/>
      <protection locked="0"/>
    </xf>
    <xf numFmtId="0" fontId="5" fillId="0" borderId="3" xfId="65" applyFont="1" applyBorder="1" applyAlignment="1" applyProtection="1">
      <alignment horizontal="right" wrapText="1"/>
      <protection locked="0"/>
    </xf>
    <xf numFmtId="0" fontId="5" fillId="0" borderId="2" xfId="65" applyFont="1" applyBorder="1" applyAlignment="1" applyProtection="1">
      <alignment horizontal="right" wrapText="1"/>
      <protection locked="0"/>
    </xf>
    <xf numFmtId="0" fontId="5" fillId="0" borderId="12" xfId="46" applyFont="1" applyBorder="1" applyAlignment="1">
      <alignment horizontal="left"/>
    </xf>
    <xf numFmtId="0" fontId="5" fillId="0" borderId="12" xfId="46" applyFont="1" applyBorder="1" applyAlignment="1">
      <alignment horizontal="center"/>
    </xf>
    <xf numFmtId="0" fontId="4" fillId="0" borderId="0" xfId="46" applyFont="1" applyBorder="1" applyAlignment="1">
      <alignment horizontal="center"/>
    </xf>
    <xf numFmtId="0" fontId="5" fillId="0" borderId="1" xfId="75" applyFont="1" applyBorder="1" applyAlignment="1">
      <alignment horizontal="center"/>
    </xf>
    <xf numFmtId="0" fontId="5" fillId="0" borderId="2" xfId="75" applyFont="1" applyBorder="1" applyAlignment="1">
      <alignment horizontal="center"/>
    </xf>
    <xf numFmtId="0" fontId="5" fillId="0" borderId="1" xfId="75" applyNumberFormat="1" applyFont="1" applyBorder="1" applyAlignment="1">
      <alignment horizontal="center"/>
    </xf>
    <xf numFmtId="0" fontId="5" fillId="0" borderId="3" xfId="75" applyFont="1" applyBorder="1" applyAlignment="1">
      <alignment horizontal="center"/>
    </xf>
    <xf numFmtId="0" fontId="5" fillId="0" borderId="12" xfId="75" applyFont="1" applyBorder="1" applyAlignment="1">
      <alignment horizontal="center"/>
    </xf>
    <xf numFmtId="0" fontId="5" fillId="0" borderId="18" xfId="75" applyFont="1" applyBorder="1" applyAlignment="1">
      <alignment horizontal="center"/>
    </xf>
    <xf numFmtId="1" fontId="5" fillId="0" borderId="12" xfId="76" applyNumberFormat="1" applyFont="1" applyBorder="1" applyAlignment="1">
      <alignment horizontal="center"/>
    </xf>
    <xf numFmtId="1" fontId="5" fillId="0" borderId="0" xfId="76" applyNumberFormat="1" applyFont="1" applyBorder="1" applyAlignment="1">
      <alignment horizontal="center"/>
    </xf>
    <xf numFmtId="0" fontId="5" fillId="0" borderId="1" xfId="46" applyFont="1" applyBorder="1" applyAlignment="1">
      <alignment horizontal="center"/>
    </xf>
    <xf numFmtId="0" fontId="5" fillId="0" borderId="1" xfId="76" applyFont="1" applyBorder="1" applyAlignment="1">
      <alignment horizontal="center"/>
    </xf>
    <xf numFmtId="0" fontId="5" fillId="0" borderId="3" xfId="76" applyFont="1" applyFill="1" applyBorder="1" applyAlignment="1">
      <alignment horizontal="center"/>
    </xf>
    <xf numFmtId="0" fontId="5" fillId="0" borderId="3" xfId="76" applyFont="1" applyBorder="1" applyAlignment="1">
      <alignment horizontal="left" vertical="center"/>
    </xf>
    <xf numFmtId="0" fontId="5" fillId="0" borderId="13" xfId="76" applyFont="1" applyBorder="1" applyAlignment="1">
      <alignment horizontal="left" vertical="center"/>
    </xf>
    <xf numFmtId="0" fontId="5" fillId="0" borderId="2" xfId="76" applyFont="1" applyFill="1" applyBorder="1" applyAlignment="1">
      <alignment horizontal="center"/>
    </xf>
    <xf numFmtId="0" fontId="5" fillId="0" borderId="1" xfId="76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78">
    <cellStyle name="??ombard" xfId="2"/>
    <cellStyle name="??ombard 1" xfId="3"/>
    <cellStyle name="??ombard 2" xfId="4"/>
    <cellStyle name="??ombard 3" xfId="68"/>
    <cellStyle name="??ombard_AICAN" xfId="5"/>
    <cellStyle name="??Valuta (0)_11 annuario spedalizzazio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ategoria tabella pivot" xfId="69"/>
    <cellStyle name="Check Cell" xfId="33"/>
    <cellStyle name="Euro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Linked Cell" xfId="41"/>
    <cellStyle name="Migliaia (0)_11 annuario spedalizzazione" xfId="42"/>
    <cellStyle name="Migliaia [0] 2" xfId="43"/>
    <cellStyle name="Neutral" xfId="44"/>
    <cellStyle name="Normal_appendice 2010" xfId="45"/>
    <cellStyle name="Normale" xfId="0" builtinId="0"/>
    <cellStyle name="Normale 2" xfId="46"/>
    <cellStyle name="Normale 2 2" xfId="70"/>
    <cellStyle name="Normale 2_tavola 2.10 da sostituire 21 marzo 2012" xfId="67"/>
    <cellStyle name="Normale 3" xfId="47"/>
    <cellStyle name="Normale_adozioni 1999" xfId="66"/>
    <cellStyle name="Normale_adozioni 1999 2" xfId="75"/>
    <cellStyle name="Normale_Archivio dei bambini adottabili  " xfId="65"/>
    <cellStyle name="Normale_definitivo" xfId="74"/>
    <cellStyle name="Normale_primario coppie" xfId="1"/>
    <cellStyle name="Normale_primario coppie 2" xfId="76"/>
    <cellStyle name="Normale_Tavole coppie adottanti_2009" xfId="77"/>
    <cellStyle name="Note" xfId="48"/>
    <cellStyle name="ombardia" xfId="49"/>
    <cellStyle name="Stile 1" xfId="50"/>
    <cellStyle name="Stile 2" xfId="51"/>
    <cellStyle name="Stile 3" xfId="52"/>
    <cellStyle name="Stile 4" xfId="53"/>
    <cellStyle name="Stile 5" xfId="54"/>
    <cellStyle name="Stile 6" xfId="55"/>
    <cellStyle name="Stile 7" xfId="56"/>
    <cellStyle name="Stile 8" xfId="71"/>
    <cellStyle name="Stile 9" xfId="72"/>
    <cellStyle name="Style 1" xfId="57"/>
    <cellStyle name="Style 2" xfId="58"/>
    <cellStyle name="Style 3" xfId="59"/>
    <cellStyle name="Style 4" xfId="60"/>
    <cellStyle name="Title" xfId="61"/>
    <cellStyle name="Total" xfId="62"/>
    <cellStyle name="Valore tabella pivot" xfId="73"/>
    <cellStyle name="Valuta (0)_11 annuario spedalizzazione" xfId="63"/>
    <cellStyle name="Warning Text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3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4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Coppie richiedenti adozione per tipologia di domanda - Anno 2007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6B1-4DAD-AEDA-6E62475B907D}"/>
              </c:ext>
            </c:extLst>
          </c:dPt>
          <c:dPt>
            <c:idx val="1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6B1-4DAD-AEDA-6E62475B907D}"/>
              </c:ext>
            </c:extLst>
          </c:dPt>
          <c:dPt>
            <c:idx val="2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6B1-4DAD-AEDA-6E62475B907D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B1-4DAD-AEDA-6E62475B907D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B1-4DAD-AEDA-6E62475B907D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B1-4DAD-AEDA-6E62475B907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('tavola 1.2 '!$A$6,'tavola 1.2 '!$A$8,'tavola 1.2 '!$A$9)</c:f>
              <c:strCache>
                <c:ptCount val="3"/>
                <c:pt idx="0">
                  <c:v>Solo nazionali</c:v>
                </c:pt>
                <c:pt idx="1">
                  <c:v>Solo internazionali</c:v>
                </c:pt>
                <c:pt idx="2">
                  <c:v>Nazionali e internazionali</c:v>
                </c:pt>
              </c:strCache>
            </c:strRef>
          </c:cat>
          <c:val>
            <c:numRef>
              <c:f>('tavola 1.2 '!$K$17,'tavola 1.2 '!$K$19,'tavola 1.2 '!$K$20)</c:f>
              <c:numCache>
                <c:formatCode>General</c:formatCode>
                <c:ptCount val="3"/>
                <c:pt idx="0">
                  <c:v>213</c:v>
                </c:pt>
                <c:pt idx="1">
                  <c:v>23</c:v>
                </c:pt>
                <c:pt idx="2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B1-4DAD-AEDA-6E62475B9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633" r="0.750000000000006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57150</xdr:rowOff>
    </xdr:from>
    <xdr:to>
      <xdr:col>4</xdr:col>
      <xdr:colOff>523875</xdr:colOff>
      <xdr:row>7</xdr:row>
      <xdr:rowOff>170605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57150"/>
          <a:ext cx="2400300" cy="1351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8</xdr:col>
      <xdr:colOff>161925</xdr:colOff>
      <xdr:row>11</xdr:row>
      <xdr:rowOff>0</xdr:rowOff>
    </xdr:to>
    <xdr:graphicFrame macro="">
      <xdr:nvGraphicFramePr>
        <xdr:cNvPr id="2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5\public\Documents%20and%20Settings\cucugiangi\Documenti\cai\REPORT%20MENSILI\tavole%20definitive\gennaio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ciotti\Desktop\Statistiche\CAI\report%20statistico%20CAI%202009\PER%20STAMPA%209%20febbraio\appendice%202009%20AL%209%20febbrai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2011%20report\report%20annuale%202011\report%20ottobre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2011%20report\report%20annuale%202011\prereport%202011\prereport%20anno%20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esktop\Volume%20adozioni%202008\3.adozioni%2030%2006%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report%20annuale%202010\database%20per%20fede\Acer\Desktop\Volume%20adozioni%202008\3.adozioni%2030%2006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ciotti\Desktop\Statistiche\REGIONE%20TOSCANA\Tribunale%20per%20i%20minorenni%20di%20Firenze\Dati%20adoz.civile%202010\Report%20per%20stampa\Tavole%20%20adozioni2010_definitive_ago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ina"/>
      <sheetName val="tavola 1"/>
      <sheetName val="figura 1"/>
      <sheetName val="tavola 2"/>
      <sheetName val="figura 2"/>
      <sheetName val="tavola 3"/>
      <sheetName val="figura 3"/>
      <sheetName val="tavol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e"/>
      <sheetName val="Foglio1"/>
      <sheetName val="coppie"/>
      <sheetName val="tavola 1.1"/>
      <sheetName val="tavola 1.2"/>
      <sheetName val="tavola 1.3"/>
      <sheetName val="tavola 1.4"/>
      <sheetName val="tavola 1.5"/>
      <sheetName val="tavole 1.6"/>
      <sheetName val="tavola 1.7"/>
      <sheetName val="tavola 1.8"/>
      <sheetName val="tavola 1.9"/>
      <sheetName val="tavola 1.10"/>
      <sheetName val="tavola 1.11 revoche"/>
      <sheetName val="tavola 1.12 cambio entre"/>
      <sheetName val="tavola 1.13 "/>
      <sheetName val="tavola 1.14"/>
      <sheetName val="bambini"/>
      <sheetName val="tavola 2.1"/>
      <sheetName val="tavola 2.2"/>
      <sheetName val="tavola 2.3"/>
      <sheetName val="tavola 2.4  "/>
      <sheetName val="tavola 2.5"/>
      <sheetName val="tavola 2.6.1"/>
      <sheetName val="tavola 2.6.2"/>
      <sheetName val="tavola 2.7"/>
      <sheetName val="tavola 2.8"/>
      <sheetName val="tavola 2.9"/>
      <sheetName val="tavola 2.10"/>
      <sheetName val="tavola 2.11"/>
      <sheetName val="tavola 2.12 "/>
      <sheetName val="tavola 2.13"/>
      <sheetName val="tavola 2.14"/>
      <sheetName val="tavola 2.15"/>
      <sheetName val="tavola 2.16"/>
      <sheetName val="tavola 2.17"/>
      <sheetName val="tavola 2.18"/>
      <sheetName val="tavola 2.19"/>
      <sheetName val="tavola 2.20"/>
      <sheetName val="tavola 2.21"/>
      <sheetName val="tavola 2.22"/>
      <sheetName val="tavola 2.23"/>
      <sheetName val="tavola 2.24"/>
      <sheetName val="tavola 2.25"/>
      <sheetName val="tavola 2.26"/>
      <sheetName val="tavola 2.27"/>
      <sheetName val="tavola 2.28"/>
      <sheetName val="tavola 2.29"/>
      <sheetName val="tavola 2.30"/>
      <sheetName val="tavola 2.31"/>
      <sheetName val="tavola 2.32"/>
      <sheetName val="tavola 2.33"/>
      <sheetName val="tavola 2.34"/>
      <sheetName val="tavola 2.35"/>
      <sheetName val="tavola 2.36"/>
      <sheetName val="tavola 2.37"/>
      <sheetName val="tavola 2.38"/>
      <sheetName val="tavola 2.39"/>
      <sheetName val="tavola 2.40"/>
      <sheetName val="tavola 2.41"/>
      <sheetName val="tavola 2.42"/>
      <sheetName val="tavola 2.43"/>
      <sheetName val="tavola 2.44"/>
      <sheetName val="tavola 2.45"/>
      <sheetName val="tavola 2.46"/>
      <sheetName val="tavola 2.47"/>
      <sheetName val="tavola 2.48"/>
      <sheetName val="tavola 2.49"/>
      <sheetName val="tavola 2.50"/>
      <sheetName val="tavola 2.51"/>
      <sheetName val="tavola 2.52"/>
      <sheetName val="tavola 2.53"/>
      <sheetName val="tavola 2.54"/>
      <sheetName val="tavola 2.55"/>
      <sheetName val="tavola 2.56"/>
      <sheetName val="tavola 2.57"/>
      <sheetName val="tavola 2.58"/>
      <sheetName val="tavola 2.59"/>
      <sheetName val="tavola 2.60"/>
      <sheetName val="tavola 2.61"/>
      <sheetName val="tavola 2.62"/>
      <sheetName val="tavola 2.63"/>
      <sheetName val="tavola 2.64"/>
      <sheetName val="tavola 2.65"/>
      <sheetName val="tavola 2.66"/>
      <sheetName val="tavola 2.67"/>
      <sheetName val="tavola 2.68"/>
      <sheetName val="tavola 2.69"/>
      <sheetName val="tavola 2.70"/>
      <sheetName val="tavola 2.71"/>
      <sheetName val="tavola 2.72"/>
      <sheetName val="tavola 2.73"/>
      <sheetName val="tavola 2.74"/>
      <sheetName val="tavola 2.75"/>
      <sheetName val="tavola 2.76"/>
      <sheetName val="tavola 2.77"/>
      <sheetName val="tavola 2.78"/>
      <sheetName val="tavola 2.79"/>
      <sheetName val="tavola 2.80"/>
      <sheetName val="tavola 2.81"/>
      <sheetName val="tavola 2.82"/>
      <sheetName val="tavola 2.83"/>
      <sheetName val="tavola 2.84"/>
      <sheetName val="tavola 2.85"/>
      <sheetName val="tavola 2.86"/>
      <sheetName val="tavola 2.87"/>
      <sheetName val="tavola 2.88"/>
      <sheetName val="tavola 2.89"/>
      <sheetName val="tavola 2.90"/>
      <sheetName val="tavola 2.91"/>
      <sheetName val="tavola 2.92"/>
      <sheetName val="tavola 2.93"/>
      <sheetName val="tavola 2.94"/>
      <sheetName val="tavola 2.95"/>
      <sheetName val="tavola 2.96"/>
      <sheetName val="tavola 2.97"/>
      <sheetName val="tavola 2.98"/>
      <sheetName val="tavola 2.99"/>
      <sheetName val="tavola 2.100"/>
      <sheetName val="gli enti autorizzati"/>
      <sheetName val="tavola 3.1"/>
      <sheetName val="tavola 3.2"/>
      <sheetName val="tavola 3.3"/>
      <sheetName val="tavola 3.4"/>
      <sheetName val="tavola 3.5"/>
      <sheetName val="tavola 3.6"/>
      <sheetName val="Tavola 3.7"/>
      <sheetName val="Tavola 3.8"/>
      <sheetName val="Tavola 3.9"/>
      <sheetName val="Tavola 3.10"/>
      <sheetName val="Tavola 3.11"/>
      <sheetName val="Tavola 3.12"/>
      <sheetName val="Tavola 3.13"/>
      <sheetName val="Tavola 3.14"/>
      <sheetName val="Tavola 3.15"/>
      <sheetName val="Tavola 3.16"/>
      <sheetName val="Tavola 3.17"/>
      <sheetName val="Tavola 3.18"/>
      <sheetName val="Tavola 3.19"/>
      <sheetName val="Tavola 3.20"/>
      <sheetName val="Tavola 3.21"/>
      <sheetName val="Tavola 3.22"/>
      <sheetName val="Tavola 3.23"/>
      <sheetName val="Tavola 3.24"/>
      <sheetName val="Tavola 3.25"/>
      <sheetName val="Tavola 3.26"/>
      <sheetName val="Tavola 3.27"/>
      <sheetName val="Tavola 3.28"/>
      <sheetName val="Tavola 3.29 "/>
      <sheetName val="Tavola 3.30 "/>
      <sheetName val="Tavola 3.31 "/>
      <sheetName val="Tavola 3.32 "/>
      <sheetName val="Tavola 3.33"/>
      <sheetName val="Tavola 3.34 "/>
      <sheetName val="Tavola 3.35 "/>
      <sheetName val="Tavola 3.36 "/>
      <sheetName val="Tavola 3.37 "/>
      <sheetName val="Tavola 3.38 "/>
      <sheetName val="Tavola 3.39 "/>
      <sheetName val="Tavola 3.40 "/>
      <sheetName val="Tavola 3.41 "/>
      <sheetName val="Tavola 3.42 "/>
      <sheetName val="Tavola 3.43 "/>
      <sheetName val="Tavola 3.44 "/>
      <sheetName val="Tavola 3.45 "/>
      <sheetName val="Tavola 3.46 "/>
      <sheetName val="Tavola 3.47 "/>
      <sheetName val="Tavola 3.48 "/>
      <sheetName val="Tavola 3.49 "/>
      <sheetName val="Tavola 3.50 "/>
      <sheetName val="Tavola 3.51 "/>
      <sheetName val="Tavola 3.52 "/>
      <sheetName val="Tavola 3.53 "/>
      <sheetName val="Tavola 3.54 "/>
      <sheetName val="Tavola 3.55 "/>
      <sheetName val="Tavola 3.56 "/>
      <sheetName val="Tavola 3.57 "/>
      <sheetName val="Tavola 3.58 "/>
      <sheetName val="Tavola 3.59 "/>
      <sheetName val="Tavola 3.60 "/>
      <sheetName val="Tavola 3.61 "/>
      <sheetName val="Tavola 3.62 "/>
      <sheetName val="Tavola 3.63 "/>
      <sheetName val="Tavola 3.64 "/>
      <sheetName val="Tavola 3.65 "/>
      <sheetName val="Tavola 3.66 "/>
      <sheetName val="Tavola 3.67 "/>
      <sheetName val="Tavola 3.68 "/>
      <sheetName val="Tavola 3.69 "/>
      <sheetName val="Tavola 3.70 "/>
      <sheetName val="Tavola 3.71 "/>
      <sheetName val="Tavola 3.72"/>
      <sheetName val="Tavola 3.73 "/>
      <sheetName val="tavola 3.74"/>
      <sheetName val="decreti di idoneità "/>
      <sheetName val="tavola 4.1.1 "/>
      <sheetName val="tavola 4.1.2"/>
      <sheetName val="tavola 4.1.3"/>
      <sheetName val="tavola 4.1.4"/>
      <sheetName val="tavola 4.1.5"/>
      <sheetName val="tavola 4.2.1"/>
      <sheetName val="tavola 4.2.2"/>
      <sheetName val="tavola 4.2.3"/>
      <sheetName val="tavola 4.2.4"/>
      <sheetName val="tavola 4.2.5"/>
      <sheetName val="tavola 4.3.1"/>
      <sheetName val="tavola 4.3.2"/>
      <sheetName val="tavola 4.3.3"/>
      <sheetName val="tavola 4.3.4"/>
      <sheetName val="tav 4.3.5"/>
      <sheetName val="tavola 4.4.1"/>
      <sheetName val="dati internazionali"/>
      <sheetName val="tavola 5.1"/>
      <sheetName val="usa"/>
      <sheetName val="francia"/>
      <sheetName val="spagna"/>
      <sheetName val="canada"/>
      <sheetName val="germania"/>
      <sheetName val="olanda"/>
      <sheetName val="svezia"/>
      <sheetName val="australia"/>
      <sheetName val="svizz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 refreshError="1"/>
      <sheetData sheetId="218" refreshError="1"/>
      <sheetData sheetId="219" refreshError="1"/>
      <sheetData sheetId="220" refreshError="1"/>
      <sheetData sheetId="2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ina"/>
      <sheetName val="tavola 1"/>
      <sheetName val="tavola 2"/>
      <sheetName val="figura 1  "/>
      <sheetName val="figura 2"/>
      <sheetName val="tavola 3"/>
      <sheetName val="figura 3"/>
      <sheetName val="figura 4"/>
      <sheetName val="tavola 4"/>
      <sheetName val="tavola 5"/>
      <sheetName val="figura 5"/>
      <sheetName val="figura 6 "/>
      <sheetName val="figura 7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 xml:space="preserve">Tavola 5 - Minori per i quali è stata rilasciata l'autorizzazione all'ingresso in Italia secondo </v>
          </cell>
        </row>
        <row r="2">
          <cell r="A2" t="str">
            <v xml:space="preserve">                  l'Ente utilizzato dai genitori adottivi - Ottobre 2011</v>
          </cell>
        </row>
        <row r="4">
          <cell r="A4" t="str">
            <v>Enti Autorizzati</v>
          </cell>
        </row>
      </sheetData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ina"/>
      <sheetName val="figura 1 "/>
      <sheetName val="figura 2"/>
      <sheetName val="figura 3"/>
      <sheetName val="figura 4"/>
      <sheetName val="figura 5"/>
      <sheetName val="figura 6"/>
      <sheetName val="figura 7"/>
      <sheetName val="figura 8"/>
      <sheetName val="tavola 1 "/>
      <sheetName val="tavola 2"/>
      <sheetName val="tavola 3"/>
      <sheetName val="tavola 4"/>
      <sheetName val="tavola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 coppie"/>
      <sheetName val="tavola 1.1"/>
      <sheetName val="tavola 1.2"/>
      <sheetName val="tavola 1.3"/>
      <sheetName val="tavola 1.4"/>
      <sheetName val="tavole 1.5"/>
      <sheetName val="tavole 1.6"/>
      <sheetName val="tavola 1.7"/>
      <sheetName val="tavola 1.8"/>
      <sheetName val="tavola 1.9"/>
      <sheetName val="tavola 1.10"/>
      <sheetName val="tavola 1.11"/>
      <sheetName val="i bambini"/>
      <sheetName val="tavola 2.1"/>
      <sheetName val="tavola 2.2"/>
      <sheetName val="tavola 2.3"/>
      <sheetName val="tavola 2.4"/>
      <sheetName val="tavola 2.5"/>
      <sheetName val="tavola 2.6"/>
      <sheetName val="tavola 2.7"/>
      <sheetName val="tavola 2.8"/>
      <sheetName val="tavola 2.9"/>
      <sheetName val="tavola 2.10"/>
      <sheetName val="tavola 2.11"/>
      <sheetName val="tavola 2.12"/>
      <sheetName val="gli enti autorizzati"/>
      <sheetName val="tavola 3.1"/>
      <sheetName val="tavola 3.2"/>
      <sheetName val="tavola 3.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 coppie"/>
      <sheetName val="tavola 1.1"/>
      <sheetName val="tavola 1.2"/>
      <sheetName val="tavola 1.3"/>
      <sheetName val="tavola 1.4"/>
      <sheetName val="tavole 1.5"/>
      <sheetName val="tavole 1.6"/>
      <sheetName val="tavola 1.7"/>
      <sheetName val="tavola 1.8"/>
      <sheetName val="tavola 1.9"/>
      <sheetName val="tavola 1.10"/>
      <sheetName val="tavola 1.11"/>
      <sheetName val="i bambini"/>
      <sheetName val="tavola 2.1"/>
      <sheetName val="tavola 2.2"/>
      <sheetName val="tavola 2.3"/>
      <sheetName val="tavola 2.4"/>
      <sheetName val="tavola 2.5"/>
      <sheetName val="tavola 2.6"/>
      <sheetName val="tavola 2.7"/>
      <sheetName val="tavola 2.8"/>
      <sheetName val="tavola 2.9"/>
      <sheetName val="tavola 2.10"/>
      <sheetName val="tavola 2.11"/>
      <sheetName val="tavola 2.12"/>
      <sheetName val="gli enti autorizzati"/>
      <sheetName val="tavola 3.1"/>
      <sheetName val="tavola 3.2"/>
      <sheetName val="tavola 3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olo "/>
      <sheetName val="titolo 1.2"/>
      <sheetName val="tavola 1.1"/>
      <sheetName val="tavola 1.2 "/>
      <sheetName val="tavole 1.3"/>
      <sheetName val="tavole 1.4"/>
      <sheetName val="tavole 1.5"/>
      <sheetName val="tavola 1.6"/>
      <sheetName val="tavole 1.7"/>
      <sheetName val="tavola 1.8"/>
      <sheetName val="tavola 1.9"/>
      <sheetName val="tavola 1.10"/>
      <sheetName val="tavola 1.11"/>
      <sheetName val="tavole 1.12"/>
      <sheetName val="tavole 1.13"/>
      <sheetName val="tavole 1.14"/>
      <sheetName val="titolo 2"/>
      <sheetName val="tavole 2.1 "/>
      <sheetName val="tavole 2.2"/>
      <sheetName val="Tavola 2.3"/>
      <sheetName val="tavole 2.4"/>
      <sheetName val="tavola 2.5"/>
      <sheetName val="tavole 2.6"/>
      <sheetName val="tavole 2.6segue"/>
      <sheetName val="tavola 2.7"/>
      <sheetName val="tavole 2.8"/>
      <sheetName val="tavola 2.9"/>
      <sheetName val="titolo 3"/>
      <sheetName val="tavola 3.1"/>
      <sheetName val="tavola 3.2"/>
      <sheetName val="tavola 3.3"/>
      <sheetName val="tavole 3.4 "/>
      <sheetName val="tavole 3.5"/>
      <sheetName val="tavola 3.6"/>
      <sheetName val="tavola 3.7"/>
      <sheetName val="tavola 3.8"/>
      <sheetName val="tavola 3.9"/>
      <sheetName val="titolo 4"/>
      <sheetName val="tavola 4.1"/>
      <sheetName val="tavola 4.2"/>
      <sheetName val="tavola 4.3"/>
      <sheetName val="tavola 4.4"/>
      <sheetName val="tavola 4.5"/>
      <sheetName val="tavola 4.6  "/>
      <sheetName val="tavola 4.7"/>
      <sheetName val="tavola 4.8"/>
      <sheetName val="tavola 1.12 servizio"/>
      <sheetName val="tavole 1.21 serviz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1"/>
  <sheetViews>
    <sheetView showGridLines="0" tabSelected="1" zoomScaleNormal="100" workbookViewId="0">
      <selection activeCell="M17" sqref="M17"/>
    </sheetView>
  </sheetViews>
  <sheetFormatPr defaultRowHeight="12.75" x14ac:dyDescent="0.2"/>
  <cols>
    <col min="1" max="1" width="7.28515625" style="97" customWidth="1"/>
    <col min="2" max="4" width="9.140625" style="97"/>
    <col min="5" max="5" width="17.42578125" style="97" customWidth="1"/>
    <col min="6" max="8" width="9.140625" style="97"/>
    <col min="9" max="9" width="10.5703125" style="97" customWidth="1"/>
    <col min="10" max="256" width="9.140625" style="97"/>
    <col min="257" max="257" width="7.28515625" style="97" customWidth="1"/>
    <col min="258" max="260" width="9.140625" style="97"/>
    <col min="261" max="261" width="17.42578125" style="97" customWidth="1"/>
    <col min="262" max="264" width="9.140625" style="97"/>
    <col min="265" max="265" width="10.5703125" style="97" customWidth="1"/>
    <col min="266" max="512" width="9.140625" style="97"/>
    <col min="513" max="513" width="7.28515625" style="97" customWidth="1"/>
    <col min="514" max="516" width="9.140625" style="97"/>
    <col min="517" max="517" width="17.42578125" style="97" customWidth="1"/>
    <col min="518" max="520" width="9.140625" style="97"/>
    <col min="521" max="521" width="10.5703125" style="97" customWidth="1"/>
    <col min="522" max="768" width="9.140625" style="97"/>
    <col min="769" max="769" width="7.28515625" style="97" customWidth="1"/>
    <col min="770" max="772" width="9.140625" style="97"/>
    <col min="773" max="773" width="17.42578125" style="97" customWidth="1"/>
    <col min="774" max="776" width="9.140625" style="97"/>
    <col min="777" max="777" width="10.5703125" style="97" customWidth="1"/>
    <col min="778" max="1024" width="9.140625" style="97"/>
    <col min="1025" max="1025" width="7.28515625" style="97" customWidth="1"/>
    <col min="1026" max="1028" width="9.140625" style="97"/>
    <col min="1029" max="1029" width="17.42578125" style="97" customWidth="1"/>
    <col min="1030" max="1032" width="9.140625" style="97"/>
    <col min="1033" max="1033" width="10.5703125" style="97" customWidth="1"/>
    <col min="1034" max="1280" width="9.140625" style="97"/>
    <col min="1281" max="1281" width="7.28515625" style="97" customWidth="1"/>
    <col min="1282" max="1284" width="9.140625" style="97"/>
    <col min="1285" max="1285" width="17.42578125" style="97" customWidth="1"/>
    <col min="1286" max="1288" width="9.140625" style="97"/>
    <col min="1289" max="1289" width="10.5703125" style="97" customWidth="1"/>
    <col min="1290" max="1536" width="9.140625" style="97"/>
    <col min="1537" max="1537" width="7.28515625" style="97" customWidth="1"/>
    <col min="1538" max="1540" width="9.140625" style="97"/>
    <col min="1541" max="1541" width="17.42578125" style="97" customWidth="1"/>
    <col min="1542" max="1544" width="9.140625" style="97"/>
    <col min="1545" max="1545" width="10.5703125" style="97" customWidth="1"/>
    <col min="1546" max="1792" width="9.140625" style="97"/>
    <col min="1793" max="1793" width="7.28515625" style="97" customWidth="1"/>
    <col min="1794" max="1796" width="9.140625" style="97"/>
    <col min="1797" max="1797" width="17.42578125" style="97" customWidth="1"/>
    <col min="1798" max="1800" width="9.140625" style="97"/>
    <col min="1801" max="1801" width="10.5703125" style="97" customWidth="1"/>
    <col min="1802" max="2048" width="9.140625" style="97"/>
    <col min="2049" max="2049" width="7.28515625" style="97" customWidth="1"/>
    <col min="2050" max="2052" width="9.140625" style="97"/>
    <col min="2053" max="2053" width="17.42578125" style="97" customWidth="1"/>
    <col min="2054" max="2056" width="9.140625" style="97"/>
    <col min="2057" max="2057" width="10.5703125" style="97" customWidth="1"/>
    <col min="2058" max="2304" width="9.140625" style="97"/>
    <col min="2305" max="2305" width="7.28515625" style="97" customWidth="1"/>
    <col min="2306" max="2308" width="9.140625" style="97"/>
    <col min="2309" max="2309" width="17.42578125" style="97" customWidth="1"/>
    <col min="2310" max="2312" width="9.140625" style="97"/>
    <col min="2313" max="2313" width="10.5703125" style="97" customWidth="1"/>
    <col min="2314" max="2560" width="9.140625" style="97"/>
    <col min="2561" max="2561" width="7.28515625" style="97" customWidth="1"/>
    <col min="2562" max="2564" width="9.140625" style="97"/>
    <col min="2565" max="2565" width="17.42578125" style="97" customWidth="1"/>
    <col min="2566" max="2568" width="9.140625" style="97"/>
    <col min="2569" max="2569" width="10.5703125" style="97" customWidth="1"/>
    <col min="2570" max="2816" width="9.140625" style="97"/>
    <col min="2817" max="2817" width="7.28515625" style="97" customWidth="1"/>
    <col min="2818" max="2820" width="9.140625" style="97"/>
    <col min="2821" max="2821" width="17.42578125" style="97" customWidth="1"/>
    <col min="2822" max="2824" width="9.140625" style="97"/>
    <col min="2825" max="2825" width="10.5703125" style="97" customWidth="1"/>
    <col min="2826" max="3072" width="9.140625" style="97"/>
    <col min="3073" max="3073" width="7.28515625" style="97" customWidth="1"/>
    <col min="3074" max="3076" width="9.140625" style="97"/>
    <col min="3077" max="3077" width="17.42578125" style="97" customWidth="1"/>
    <col min="3078" max="3080" width="9.140625" style="97"/>
    <col min="3081" max="3081" width="10.5703125" style="97" customWidth="1"/>
    <col min="3082" max="3328" width="9.140625" style="97"/>
    <col min="3329" max="3329" width="7.28515625" style="97" customWidth="1"/>
    <col min="3330" max="3332" width="9.140625" style="97"/>
    <col min="3333" max="3333" width="17.42578125" style="97" customWidth="1"/>
    <col min="3334" max="3336" width="9.140625" style="97"/>
    <col min="3337" max="3337" width="10.5703125" style="97" customWidth="1"/>
    <col min="3338" max="3584" width="9.140625" style="97"/>
    <col min="3585" max="3585" width="7.28515625" style="97" customWidth="1"/>
    <col min="3586" max="3588" width="9.140625" style="97"/>
    <col min="3589" max="3589" width="17.42578125" style="97" customWidth="1"/>
    <col min="3590" max="3592" width="9.140625" style="97"/>
    <col min="3593" max="3593" width="10.5703125" style="97" customWidth="1"/>
    <col min="3594" max="3840" width="9.140625" style="97"/>
    <col min="3841" max="3841" width="7.28515625" style="97" customWidth="1"/>
    <col min="3842" max="3844" width="9.140625" style="97"/>
    <col min="3845" max="3845" width="17.42578125" style="97" customWidth="1"/>
    <col min="3846" max="3848" width="9.140625" style="97"/>
    <col min="3849" max="3849" width="10.5703125" style="97" customWidth="1"/>
    <col min="3850" max="4096" width="9.140625" style="97"/>
    <col min="4097" max="4097" width="7.28515625" style="97" customWidth="1"/>
    <col min="4098" max="4100" width="9.140625" style="97"/>
    <col min="4101" max="4101" width="17.42578125" style="97" customWidth="1"/>
    <col min="4102" max="4104" width="9.140625" style="97"/>
    <col min="4105" max="4105" width="10.5703125" style="97" customWidth="1"/>
    <col min="4106" max="4352" width="9.140625" style="97"/>
    <col min="4353" max="4353" width="7.28515625" style="97" customWidth="1"/>
    <col min="4354" max="4356" width="9.140625" style="97"/>
    <col min="4357" max="4357" width="17.42578125" style="97" customWidth="1"/>
    <col min="4358" max="4360" width="9.140625" style="97"/>
    <col min="4361" max="4361" width="10.5703125" style="97" customWidth="1"/>
    <col min="4362" max="4608" width="9.140625" style="97"/>
    <col min="4609" max="4609" width="7.28515625" style="97" customWidth="1"/>
    <col min="4610" max="4612" width="9.140625" style="97"/>
    <col min="4613" max="4613" width="17.42578125" style="97" customWidth="1"/>
    <col min="4614" max="4616" width="9.140625" style="97"/>
    <col min="4617" max="4617" width="10.5703125" style="97" customWidth="1"/>
    <col min="4618" max="4864" width="9.140625" style="97"/>
    <col min="4865" max="4865" width="7.28515625" style="97" customWidth="1"/>
    <col min="4866" max="4868" width="9.140625" style="97"/>
    <col min="4869" max="4869" width="17.42578125" style="97" customWidth="1"/>
    <col min="4870" max="4872" width="9.140625" style="97"/>
    <col min="4873" max="4873" width="10.5703125" style="97" customWidth="1"/>
    <col min="4874" max="5120" width="9.140625" style="97"/>
    <col min="5121" max="5121" width="7.28515625" style="97" customWidth="1"/>
    <col min="5122" max="5124" width="9.140625" style="97"/>
    <col min="5125" max="5125" width="17.42578125" style="97" customWidth="1"/>
    <col min="5126" max="5128" width="9.140625" style="97"/>
    <col min="5129" max="5129" width="10.5703125" style="97" customWidth="1"/>
    <col min="5130" max="5376" width="9.140625" style="97"/>
    <col min="5377" max="5377" width="7.28515625" style="97" customWidth="1"/>
    <col min="5378" max="5380" width="9.140625" style="97"/>
    <col min="5381" max="5381" width="17.42578125" style="97" customWidth="1"/>
    <col min="5382" max="5384" width="9.140625" style="97"/>
    <col min="5385" max="5385" width="10.5703125" style="97" customWidth="1"/>
    <col min="5386" max="5632" width="9.140625" style="97"/>
    <col min="5633" max="5633" width="7.28515625" style="97" customWidth="1"/>
    <col min="5634" max="5636" width="9.140625" style="97"/>
    <col min="5637" max="5637" width="17.42578125" style="97" customWidth="1"/>
    <col min="5638" max="5640" width="9.140625" style="97"/>
    <col min="5641" max="5641" width="10.5703125" style="97" customWidth="1"/>
    <col min="5642" max="5888" width="9.140625" style="97"/>
    <col min="5889" max="5889" width="7.28515625" style="97" customWidth="1"/>
    <col min="5890" max="5892" width="9.140625" style="97"/>
    <col min="5893" max="5893" width="17.42578125" style="97" customWidth="1"/>
    <col min="5894" max="5896" width="9.140625" style="97"/>
    <col min="5897" max="5897" width="10.5703125" style="97" customWidth="1"/>
    <col min="5898" max="6144" width="9.140625" style="97"/>
    <col min="6145" max="6145" width="7.28515625" style="97" customWidth="1"/>
    <col min="6146" max="6148" width="9.140625" style="97"/>
    <col min="6149" max="6149" width="17.42578125" style="97" customWidth="1"/>
    <col min="6150" max="6152" width="9.140625" style="97"/>
    <col min="6153" max="6153" width="10.5703125" style="97" customWidth="1"/>
    <col min="6154" max="6400" width="9.140625" style="97"/>
    <col min="6401" max="6401" width="7.28515625" style="97" customWidth="1"/>
    <col min="6402" max="6404" width="9.140625" style="97"/>
    <col min="6405" max="6405" width="17.42578125" style="97" customWidth="1"/>
    <col min="6406" max="6408" width="9.140625" style="97"/>
    <col min="6409" max="6409" width="10.5703125" style="97" customWidth="1"/>
    <col min="6410" max="6656" width="9.140625" style="97"/>
    <col min="6657" max="6657" width="7.28515625" style="97" customWidth="1"/>
    <col min="6658" max="6660" width="9.140625" style="97"/>
    <col min="6661" max="6661" width="17.42578125" style="97" customWidth="1"/>
    <col min="6662" max="6664" width="9.140625" style="97"/>
    <col min="6665" max="6665" width="10.5703125" style="97" customWidth="1"/>
    <col min="6666" max="6912" width="9.140625" style="97"/>
    <col min="6913" max="6913" width="7.28515625" style="97" customWidth="1"/>
    <col min="6914" max="6916" width="9.140625" style="97"/>
    <col min="6917" max="6917" width="17.42578125" style="97" customWidth="1"/>
    <col min="6918" max="6920" width="9.140625" style="97"/>
    <col min="6921" max="6921" width="10.5703125" style="97" customWidth="1"/>
    <col min="6922" max="7168" width="9.140625" style="97"/>
    <col min="7169" max="7169" width="7.28515625" style="97" customWidth="1"/>
    <col min="7170" max="7172" width="9.140625" style="97"/>
    <col min="7173" max="7173" width="17.42578125" style="97" customWidth="1"/>
    <col min="7174" max="7176" width="9.140625" style="97"/>
    <col min="7177" max="7177" width="10.5703125" style="97" customWidth="1"/>
    <col min="7178" max="7424" width="9.140625" style="97"/>
    <col min="7425" max="7425" width="7.28515625" style="97" customWidth="1"/>
    <col min="7426" max="7428" width="9.140625" style="97"/>
    <col min="7429" max="7429" width="17.42578125" style="97" customWidth="1"/>
    <col min="7430" max="7432" width="9.140625" style="97"/>
    <col min="7433" max="7433" width="10.5703125" style="97" customWidth="1"/>
    <col min="7434" max="7680" width="9.140625" style="97"/>
    <col min="7681" max="7681" width="7.28515625" style="97" customWidth="1"/>
    <col min="7682" max="7684" width="9.140625" style="97"/>
    <col min="7685" max="7685" width="17.42578125" style="97" customWidth="1"/>
    <col min="7686" max="7688" width="9.140625" style="97"/>
    <col min="7689" max="7689" width="10.5703125" style="97" customWidth="1"/>
    <col min="7690" max="7936" width="9.140625" style="97"/>
    <col min="7937" max="7937" width="7.28515625" style="97" customWidth="1"/>
    <col min="7938" max="7940" width="9.140625" style="97"/>
    <col min="7941" max="7941" width="17.42578125" style="97" customWidth="1"/>
    <col min="7942" max="7944" width="9.140625" style="97"/>
    <col min="7945" max="7945" width="10.5703125" style="97" customWidth="1"/>
    <col min="7946" max="8192" width="9.140625" style="97"/>
    <col min="8193" max="8193" width="7.28515625" style="97" customWidth="1"/>
    <col min="8194" max="8196" width="9.140625" style="97"/>
    <col min="8197" max="8197" width="17.42578125" style="97" customWidth="1"/>
    <col min="8198" max="8200" width="9.140625" style="97"/>
    <col min="8201" max="8201" width="10.5703125" style="97" customWidth="1"/>
    <col min="8202" max="8448" width="9.140625" style="97"/>
    <col min="8449" max="8449" width="7.28515625" style="97" customWidth="1"/>
    <col min="8450" max="8452" width="9.140625" style="97"/>
    <col min="8453" max="8453" width="17.42578125" style="97" customWidth="1"/>
    <col min="8454" max="8456" width="9.140625" style="97"/>
    <col min="8457" max="8457" width="10.5703125" style="97" customWidth="1"/>
    <col min="8458" max="8704" width="9.140625" style="97"/>
    <col min="8705" max="8705" width="7.28515625" style="97" customWidth="1"/>
    <col min="8706" max="8708" width="9.140625" style="97"/>
    <col min="8709" max="8709" width="17.42578125" style="97" customWidth="1"/>
    <col min="8710" max="8712" width="9.140625" style="97"/>
    <col min="8713" max="8713" width="10.5703125" style="97" customWidth="1"/>
    <col min="8714" max="8960" width="9.140625" style="97"/>
    <col min="8961" max="8961" width="7.28515625" style="97" customWidth="1"/>
    <col min="8962" max="8964" width="9.140625" style="97"/>
    <col min="8965" max="8965" width="17.42578125" style="97" customWidth="1"/>
    <col min="8966" max="8968" width="9.140625" style="97"/>
    <col min="8969" max="8969" width="10.5703125" style="97" customWidth="1"/>
    <col min="8970" max="9216" width="9.140625" style="97"/>
    <col min="9217" max="9217" width="7.28515625" style="97" customWidth="1"/>
    <col min="9218" max="9220" width="9.140625" style="97"/>
    <col min="9221" max="9221" width="17.42578125" style="97" customWidth="1"/>
    <col min="9222" max="9224" width="9.140625" style="97"/>
    <col min="9225" max="9225" width="10.5703125" style="97" customWidth="1"/>
    <col min="9226" max="9472" width="9.140625" style="97"/>
    <col min="9473" max="9473" width="7.28515625" style="97" customWidth="1"/>
    <col min="9474" max="9476" width="9.140625" style="97"/>
    <col min="9477" max="9477" width="17.42578125" style="97" customWidth="1"/>
    <col min="9478" max="9480" width="9.140625" style="97"/>
    <col min="9481" max="9481" width="10.5703125" style="97" customWidth="1"/>
    <col min="9482" max="9728" width="9.140625" style="97"/>
    <col min="9729" max="9729" width="7.28515625" style="97" customWidth="1"/>
    <col min="9730" max="9732" width="9.140625" style="97"/>
    <col min="9733" max="9733" width="17.42578125" style="97" customWidth="1"/>
    <col min="9734" max="9736" width="9.140625" style="97"/>
    <col min="9737" max="9737" width="10.5703125" style="97" customWidth="1"/>
    <col min="9738" max="9984" width="9.140625" style="97"/>
    <col min="9985" max="9985" width="7.28515625" style="97" customWidth="1"/>
    <col min="9986" max="9988" width="9.140625" style="97"/>
    <col min="9989" max="9989" width="17.42578125" style="97" customWidth="1"/>
    <col min="9990" max="9992" width="9.140625" style="97"/>
    <col min="9993" max="9993" width="10.5703125" style="97" customWidth="1"/>
    <col min="9994" max="10240" width="9.140625" style="97"/>
    <col min="10241" max="10241" width="7.28515625" style="97" customWidth="1"/>
    <col min="10242" max="10244" width="9.140625" style="97"/>
    <col min="10245" max="10245" width="17.42578125" style="97" customWidth="1"/>
    <col min="10246" max="10248" width="9.140625" style="97"/>
    <col min="10249" max="10249" width="10.5703125" style="97" customWidth="1"/>
    <col min="10250" max="10496" width="9.140625" style="97"/>
    <col min="10497" max="10497" width="7.28515625" style="97" customWidth="1"/>
    <col min="10498" max="10500" width="9.140625" style="97"/>
    <col min="10501" max="10501" width="17.42578125" style="97" customWidth="1"/>
    <col min="10502" max="10504" width="9.140625" style="97"/>
    <col min="10505" max="10505" width="10.5703125" style="97" customWidth="1"/>
    <col min="10506" max="10752" width="9.140625" style="97"/>
    <col min="10753" max="10753" width="7.28515625" style="97" customWidth="1"/>
    <col min="10754" max="10756" width="9.140625" style="97"/>
    <col min="10757" max="10757" width="17.42578125" style="97" customWidth="1"/>
    <col min="10758" max="10760" width="9.140625" style="97"/>
    <col min="10761" max="10761" width="10.5703125" style="97" customWidth="1"/>
    <col min="10762" max="11008" width="9.140625" style="97"/>
    <col min="11009" max="11009" width="7.28515625" style="97" customWidth="1"/>
    <col min="11010" max="11012" width="9.140625" style="97"/>
    <col min="11013" max="11013" width="17.42578125" style="97" customWidth="1"/>
    <col min="11014" max="11016" width="9.140625" style="97"/>
    <col min="11017" max="11017" width="10.5703125" style="97" customWidth="1"/>
    <col min="11018" max="11264" width="9.140625" style="97"/>
    <col min="11265" max="11265" width="7.28515625" style="97" customWidth="1"/>
    <col min="11266" max="11268" width="9.140625" style="97"/>
    <col min="11269" max="11269" width="17.42578125" style="97" customWidth="1"/>
    <col min="11270" max="11272" width="9.140625" style="97"/>
    <col min="11273" max="11273" width="10.5703125" style="97" customWidth="1"/>
    <col min="11274" max="11520" width="9.140625" style="97"/>
    <col min="11521" max="11521" width="7.28515625" style="97" customWidth="1"/>
    <col min="11522" max="11524" width="9.140625" style="97"/>
    <col min="11525" max="11525" width="17.42578125" style="97" customWidth="1"/>
    <col min="11526" max="11528" width="9.140625" style="97"/>
    <col min="11529" max="11529" width="10.5703125" style="97" customWidth="1"/>
    <col min="11530" max="11776" width="9.140625" style="97"/>
    <col min="11777" max="11777" width="7.28515625" style="97" customWidth="1"/>
    <col min="11778" max="11780" width="9.140625" style="97"/>
    <col min="11781" max="11781" width="17.42578125" style="97" customWidth="1"/>
    <col min="11782" max="11784" width="9.140625" style="97"/>
    <col min="11785" max="11785" width="10.5703125" style="97" customWidth="1"/>
    <col min="11786" max="12032" width="9.140625" style="97"/>
    <col min="12033" max="12033" width="7.28515625" style="97" customWidth="1"/>
    <col min="12034" max="12036" width="9.140625" style="97"/>
    <col min="12037" max="12037" width="17.42578125" style="97" customWidth="1"/>
    <col min="12038" max="12040" width="9.140625" style="97"/>
    <col min="12041" max="12041" width="10.5703125" style="97" customWidth="1"/>
    <col min="12042" max="12288" width="9.140625" style="97"/>
    <col min="12289" max="12289" width="7.28515625" style="97" customWidth="1"/>
    <col min="12290" max="12292" width="9.140625" style="97"/>
    <col min="12293" max="12293" width="17.42578125" style="97" customWidth="1"/>
    <col min="12294" max="12296" width="9.140625" style="97"/>
    <col min="12297" max="12297" width="10.5703125" style="97" customWidth="1"/>
    <col min="12298" max="12544" width="9.140625" style="97"/>
    <col min="12545" max="12545" width="7.28515625" style="97" customWidth="1"/>
    <col min="12546" max="12548" width="9.140625" style="97"/>
    <col min="12549" max="12549" width="17.42578125" style="97" customWidth="1"/>
    <col min="12550" max="12552" width="9.140625" style="97"/>
    <col min="12553" max="12553" width="10.5703125" style="97" customWidth="1"/>
    <col min="12554" max="12800" width="9.140625" style="97"/>
    <col min="12801" max="12801" width="7.28515625" style="97" customWidth="1"/>
    <col min="12802" max="12804" width="9.140625" style="97"/>
    <col min="12805" max="12805" width="17.42578125" style="97" customWidth="1"/>
    <col min="12806" max="12808" width="9.140625" style="97"/>
    <col min="12809" max="12809" width="10.5703125" style="97" customWidth="1"/>
    <col min="12810" max="13056" width="9.140625" style="97"/>
    <col min="13057" max="13057" width="7.28515625" style="97" customWidth="1"/>
    <col min="13058" max="13060" width="9.140625" style="97"/>
    <col min="13061" max="13061" width="17.42578125" style="97" customWidth="1"/>
    <col min="13062" max="13064" width="9.140625" style="97"/>
    <col min="13065" max="13065" width="10.5703125" style="97" customWidth="1"/>
    <col min="13066" max="13312" width="9.140625" style="97"/>
    <col min="13313" max="13313" width="7.28515625" style="97" customWidth="1"/>
    <col min="13314" max="13316" width="9.140625" style="97"/>
    <col min="13317" max="13317" width="17.42578125" style="97" customWidth="1"/>
    <col min="13318" max="13320" width="9.140625" style="97"/>
    <col min="13321" max="13321" width="10.5703125" style="97" customWidth="1"/>
    <col min="13322" max="13568" width="9.140625" style="97"/>
    <col min="13569" max="13569" width="7.28515625" style="97" customWidth="1"/>
    <col min="13570" max="13572" width="9.140625" style="97"/>
    <col min="13573" max="13573" width="17.42578125" style="97" customWidth="1"/>
    <col min="13574" max="13576" width="9.140625" style="97"/>
    <col min="13577" max="13577" width="10.5703125" style="97" customWidth="1"/>
    <col min="13578" max="13824" width="9.140625" style="97"/>
    <col min="13825" max="13825" width="7.28515625" style="97" customWidth="1"/>
    <col min="13826" max="13828" width="9.140625" style="97"/>
    <col min="13829" max="13829" width="17.42578125" style="97" customWidth="1"/>
    <col min="13830" max="13832" width="9.140625" style="97"/>
    <col min="13833" max="13833" width="10.5703125" style="97" customWidth="1"/>
    <col min="13834" max="14080" width="9.140625" style="97"/>
    <col min="14081" max="14081" width="7.28515625" style="97" customWidth="1"/>
    <col min="14082" max="14084" width="9.140625" style="97"/>
    <col min="14085" max="14085" width="17.42578125" style="97" customWidth="1"/>
    <col min="14086" max="14088" width="9.140625" style="97"/>
    <col min="14089" max="14089" width="10.5703125" style="97" customWidth="1"/>
    <col min="14090" max="14336" width="9.140625" style="97"/>
    <col min="14337" max="14337" width="7.28515625" style="97" customWidth="1"/>
    <col min="14338" max="14340" width="9.140625" style="97"/>
    <col min="14341" max="14341" width="17.42578125" style="97" customWidth="1"/>
    <col min="14342" max="14344" width="9.140625" style="97"/>
    <col min="14345" max="14345" width="10.5703125" style="97" customWidth="1"/>
    <col min="14346" max="14592" width="9.140625" style="97"/>
    <col min="14593" max="14593" width="7.28515625" style="97" customWidth="1"/>
    <col min="14594" max="14596" width="9.140625" style="97"/>
    <col min="14597" max="14597" width="17.42578125" style="97" customWidth="1"/>
    <col min="14598" max="14600" width="9.140625" style="97"/>
    <col min="14601" max="14601" width="10.5703125" style="97" customWidth="1"/>
    <col min="14602" max="14848" width="9.140625" style="97"/>
    <col min="14849" max="14849" width="7.28515625" style="97" customWidth="1"/>
    <col min="14850" max="14852" width="9.140625" style="97"/>
    <col min="14853" max="14853" width="17.42578125" style="97" customWidth="1"/>
    <col min="14854" max="14856" width="9.140625" style="97"/>
    <col min="14857" max="14857" width="10.5703125" style="97" customWidth="1"/>
    <col min="14858" max="15104" width="9.140625" style="97"/>
    <col min="15105" max="15105" width="7.28515625" style="97" customWidth="1"/>
    <col min="15106" max="15108" width="9.140625" style="97"/>
    <col min="15109" max="15109" width="17.42578125" style="97" customWidth="1"/>
    <col min="15110" max="15112" width="9.140625" style="97"/>
    <col min="15113" max="15113" width="10.5703125" style="97" customWidth="1"/>
    <col min="15114" max="15360" width="9.140625" style="97"/>
    <col min="15361" max="15361" width="7.28515625" style="97" customWidth="1"/>
    <col min="15362" max="15364" width="9.140625" style="97"/>
    <col min="15365" max="15365" width="17.42578125" style="97" customWidth="1"/>
    <col min="15366" max="15368" width="9.140625" style="97"/>
    <col min="15369" max="15369" width="10.5703125" style="97" customWidth="1"/>
    <col min="15370" max="15616" width="9.140625" style="97"/>
    <col min="15617" max="15617" width="7.28515625" style="97" customWidth="1"/>
    <col min="15618" max="15620" width="9.140625" style="97"/>
    <col min="15621" max="15621" width="17.42578125" style="97" customWidth="1"/>
    <col min="15622" max="15624" width="9.140625" style="97"/>
    <col min="15625" max="15625" width="10.5703125" style="97" customWidth="1"/>
    <col min="15626" max="15872" width="9.140625" style="97"/>
    <col min="15873" max="15873" width="7.28515625" style="97" customWidth="1"/>
    <col min="15874" max="15876" width="9.140625" style="97"/>
    <col min="15877" max="15877" width="17.42578125" style="97" customWidth="1"/>
    <col min="15878" max="15880" width="9.140625" style="97"/>
    <col min="15881" max="15881" width="10.5703125" style="97" customWidth="1"/>
    <col min="15882" max="16128" width="9.140625" style="97"/>
    <col min="16129" max="16129" width="7.28515625" style="97" customWidth="1"/>
    <col min="16130" max="16132" width="9.140625" style="97"/>
    <col min="16133" max="16133" width="17.42578125" style="97" customWidth="1"/>
    <col min="16134" max="16136" width="9.140625" style="97"/>
    <col min="16137" max="16137" width="10.5703125" style="97" customWidth="1"/>
    <col min="16138" max="16384" width="9.140625" style="97"/>
  </cols>
  <sheetData>
    <row r="5" spans="1:9" ht="15.75" x14ac:dyDescent="0.25">
      <c r="A5" s="200"/>
    </row>
    <row r="6" spans="1:9" ht="15.75" x14ac:dyDescent="0.25">
      <c r="A6" s="200"/>
    </row>
    <row r="7" spans="1:9" ht="15" x14ac:dyDescent="0.2">
      <c r="A7" s="201"/>
    </row>
    <row r="8" spans="1:9" ht="15" x14ac:dyDescent="0.2">
      <c r="A8" s="201"/>
    </row>
    <row r="14" spans="1:9" ht="20.25" x14ac:dyDescent="0.3">
      <c r="A14" s="406" t="s">
        <v>236</v>
      </c>
      <c r="B14" s="406"/>
      <c r="C14" s="406"/>
      <c r="D14" s="406"/>
      <c r="E14" s="406"/>
      <c r="F14" s="406"/>
      <c r="G14" s="406"/>
      <c r="H14" s="406"/>
      <c r="I14" s="406"/>
    </row>
    <row r="15" spans="1:9" ht="18" x14ac:dyDescent="0.25">
      <c r="A15" s="202"/>
    </row>
    <row r="16" spans="1:9" s="202" customFormat="1" ht="18" x14ac:dyDescent="0.25">
      <c r="A16" s="202" t="s">
        <v>138</v>
      </c>
      <c r="H16" s="203"/>
    </row>
    <row r="17" spans="1:9" ht="15.75" x14ac:dyDescent="0.25">
      <c r="E17" s="232"/>
    </row>
    <row r="18" spans="1:9" ht="15.75" x14ac:dyDescent="0.25">
      <c r="A18" s="204"/>
      <c r="C18" s="204"/>
    </row>
    <row r="19" spans="1:9" ht="18" x14ac:dyDescent="0.25">
      <c r="A19" s="205" t="s">
        <v>254</v>
      </c>
      <c r="B19" s="206"/>
      <c r="C19" s="206"/>
    </row>
    <row r="20" spans="1:9" ht="15" x14ac:dyDescent="0.2">
      <c r="A20" s="407"/>
      <c r="B20" s="407"/>
      <c r="C20" s="407"/>
      <c r="D20" s="407"/>
      <c r="E20" s="407"/>
      <c r="F20" s="407"/>
      <c r="G20" s="407"/>
      <c r="H20" s="407"/>
      <c r="I20" s="407"/>
    </row>
    <row r="21" spans="1:9" ht="18" x14ac:dyDescent="0.25">
      <c r="B21" s="205"/>
      <c r="D21" s="205" t="s">
        <v>138</v>
      </c>
    </row>
  </sheetData>
  <mergeCells count="2">
    <mergeCell ref="A14:I14"/>
    <mergeCell ref="A20:I20"/>
  </mergeCells>
  <printOptions verticalCentered="1"/>
  <pageMargins left="1.3779527559055118" right="0.78740157480314965" top="0.98425196850393704" bottom="1.8503937007874016" header="0.51181102362204722" footer="0.51181102362204722"/>
  <pageSetup paperSize="9" scale="9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4" zoomScaleNormal="100" workbookViewId="0">
      <selection activeCell="G9" sqref="B9:G41"/>
    </sheetView>
  </sheetViews>
  <sheetFormatPr defaultColWidth="9.140625" defaultRowHeight="12" x14ac:dyDescent="0.2"/>
  <cols>
    <col min="1" max="1" width="22.85546875" style="4" customWidth="1"/>
    <col min="2" max="4" width="12.85546875" style="4" customWidth="1"/>
    <col min="5" max="5" width="0.85546875" style="4" customWidth="1"/>
    <col min="6" max="6" width="9.7109375" style="4" customWidth="1"/>
    <col min="7" max="7" width="10.42578125" style="4" customWidth="1"/>
    <col min="8" max="16384" width="9.140625" style="4"/>
  </cols>
  <sheetData>
    <row r="1" spans="1:10" ht="14.25" customHeight="1" x14ac:dyDescent="0.2">
      <c r="A1" s="3" t="s">
        <v>134</v>
      </c>
    </row>
    <row r="2" spans="1:10" ht="14.25" customHeight="1" x14ac:dyDescent="0.2">
      <c r="A2" s="3" t="s">
        <v>262</v>
      </c>
    </row>
    <row r="3" spans="1:10" x14ac:dyDescent="0.2">
      <c r="A3" s="15"/>
    </row>
    <row r="4" spans="1:10" ht="15" customHeight="1" x14ac:dyDescent="0.2">
      <c r="A4" s="6"/>
      <c r="B4" s="32" t="s">
        <v>34</v>
      </c>
      <c r="C4" s="32"/>
      <c r="D4" s="32"/>
      <c r="E4" s="31"/>
      <c r="F4" s="32" t="s">
        <v>14</v>
      </c>
      <c r="G4" s="32"/>
    </row>
    <row r="5" spans="1:10" ht="26.25" customHeight="1" x14ac:dyDescent="0.2">
      <c r="A5" s="15" t="s">
        <v>35</v>
      </c>
      <c r="B5" s="258" t="s">
        <v>36</v>
      </c>
      <c r="C5" s="258" t="s">
        <v>37</v>
      </c>
      <c r="D5" s="258" t="s">
        <v>38</v>
      </c>
      <c r="E5" s="15"/>
      <c r="F5" s="258" t="s">
        <v>2</v>
      </c>
      <c r="G5" s="258" t="s">
        <v>39</v>
      </c>
    </row>
    <row r="6" spans="1:10" ht="7.5" customHeight="1" x14ac:dyDescent="0.2">
      <c r="A6" s="6"/>
      <c r="B6" s="257"/>
      <c r="C6" s="257"/>
      <c r="D6" s="257"/>
      <c r="E6" s="6"/>
      <c r="F6" s="56"/>
    </row>
    <row r="7" spans="1:10" ht="12.75" customHeight="1" x14ac:dyDescent="0.2">
      <c r="A7" s="6"/>
      <c r="B7" s="413" t="s">
        <v>240</v>
      </c>
      <c r="C7" s="413"/>
      <c r="D7" s="413"/>
      <c r="E7" s="413"/>
      <c r="F7" s="413"/>
      <c r="G7" s="413"/>
    </row>
    <row r="8" spans="1:10" ht="7.5" customHeight="1" x14ac:dyDescent="0.2">
      <c r="A8" s="6"/>
      <c r="B8" s="50"/>
      <c r="C8" s="50"/>
      <c r="D8" s="50"/>
      <c r="E8" s="23"/>
      <c r="F8" s="23"/>
      <c r="G8" s="24"/>
    </row>
    <row r="9" spans="1:10" ht="12.75" customHeight="1" x14ac:dyDescent="0.2">
      <c r="A9" s="57" t="s">
        <v>40</v>
      </c>
      <c r="B9" s="46">
        <v>19</v>
      </c>
      <c r="C9" s="46">
        <v>2</v>
      </c>
      <c r="D9" s="46">
        <v>72</v>
      </c>
      <c r="F9" s="4">
        <v>93</v>
      </c>
      <c r="G9" s="24">
        <v>19.018404907975462</v>
      </c>
      <c r="J9" s="21"/>
    </row>
    <row r="10" spans="1:10" ht="12.75" customHeight="1" x14ac:dyDescent="0.2">
      <c r="A10" s="57" t="s">
        <v>41</v>
      </c>
      <c r="B10" s="46">
        <v>76</v>
      </c>
      <c r="C10" s="46">
        <v>5</v>
      </c>
      <c r="D10" s="46">
        <v>83</v>
      </c>
      <c r="F10" s="4">
        <v>164</v>
      </c>
      <c r="G10" s="24">
        <v>33.537832310838446</v>
      </c>
      <c r="J10" s="21"/>
    </row>
    <row r="11" spans="1:10" ht="12.75" customHeight="1" x14ac:dyDescent="0.2">
      <c r="A11" s="57" t="s">
        <v>42</v>
      </c>
      <c r="B11" s="46">
        <v>75</v>
      </c>
      <c r="C11" s="46">
        <v>9</v>
      </c>
      <c r="D11" s="46">
        <v>40</v>
      </c>
      <c r="F11" s="4">
        <v>124</v>
      </c>
      <c r="G11" s="24">
        <v>25.357873210633947</v>
      </c>
      <c r="J11" s="21"/>
    </row>
    <row r="12" spans="1:10" ht="12.75" customHeight="1" x14ac:dyDescent="0.2">
      <c r="A12" s="58" t="s">
        <v>43</v>
      </c>
      <c r="B12" s="46">
        <v>38</v>
      </c>
      <c r="C12" s="46">
        <v>1</v>
      </c>
      <c r="D12" s="46">
        <v>24</v>
      </c>
      <c r="F12" s="4">
        <v>63</v>
      </c>
      <c r="G12" s="24">
        <v>12.883435582822086</v>
      </c>
      <c r="J12" s="21"/>
    </row>
    <row r="13" spans="1:10" ht="12.75" customHeight="1" x14ac:dyDescent="0.2">
      <c r="A13" s="57" t="s">
        <v>44</v>
      </c>
      <c r="B13" s="46">
        <v>14</v>
      </c>
      <c r="C13" s="46">
        <v>2</v>
      </c>
      <c r="D13" s="46">
        <v>13</v>
      </c>
      <c r="F13" s="4">
        <v>29</v>
      </c>
      <c r="G13" s="24">
        <v>5.9304703476482619</v>
      </c>
      <c r="J13" s="21"/>
    </row>
    <row r="14" spans="1:10" ht="12.75" customHeight="1" x14ac:dyDescent="0.2">
      <c r="A14" s="57" t="s">
        <v>45</v>
      </c>
      <c r="B14" s="46">
        <v>6</v>
      </c>
      <c r="C14" s="46">
        <v>1</v>
      </c>
      <c r="D14" s="46">
        <v>7</v>
      </c>
      <c r="F14" s="4">
        <v>14</v>
      </c>
      <c r="G14" s="24">
        <v>2.8629856850715747</v>
      </c>
      <c r="J14" s="21"/>
    </row>
    <row r="15" spans="1:10" ht="12.75" customHeight="1" x14ac:dyDescent="0.2">
      <c r="A15" s="57" t="s">
        <v>46</v>
      </c>
      <c r="B15" s="46">
        <v>0</v>
      </c>
      <c r="C15" s="35">
        <v>1</v>
      </c>
      <c r="D15" s="46">
        <v>1</v>
      </c>
      <c r="F15" s="4">
        <v>2</v>
      </c>
      <c r="G15" s="24">
        <v>0.40899795501022501</v>
      </c>
      <c r="J15" s="21"/>
    </row>
    <row r="16" spans="1:10" ht="12.75" customHeight="1" x14ac:dyDescent="0.2">
      <c r="A16" s="47" t="s">
        <v>29</v>
      </c>
      <c r="B16" s="35">
        <v>8</v>
      </c>
      <c r="C16" s="35"/>
      <c r="D16" s="35">
        <v>1</v>
      </c>
      <c r="E16" s="6"/>
      <c r="F16" s="6">
        <v>9</v>
      </c>
      <c r="G16" s="59" t="s">
        <v>6</v>
      </c>
      <c r="J16" s="21"/>
    </row>
    <row r="17" spans="1:10" ht="12.75" customHeight="1" x14ac:dyDescent="0.2">
      <c r="A17" s="38" t="s">
        <v>14</v>
      </c>
      <c r="B17" s="38">
        <v>236</v>
      </c>
      <c r="C17" s="38">
        <v>21</v>
      </c>
      <c r="D17" s="38">
        <v>241</v>
      </c>
      <c r="E17" s="38"/>
      <c r="F17" s="38">
        <v>498</v>
      </c>
      <c r="G17" s="60">
        <v>100</v>
      </c>
      <c r="J17" s="21"/>
    </row>
    <row r="18" spans="1:10" ht="7.5" customHeight="1" x14ac:dyDescent="0.2">
      <c r="A18" s="6"/>
      <c r="B18" s="257"/>
      <c r="C18" s="257"/>
      <c r="D18" s="257"/>
      <c r="E18" s="6"/>
      <c r="F18" s="56"/>
      <c r="G18" s="6"/>
    </row>
    <row r="19" spans="1:10" ht="12.75" customHeight="1" x14ac:dyDescent="0.2">
      <c r="B19" s="413" t="s">
        <v>247</v>
      </c>
      <c r="C19" s="413"/>
      <c r="D19" s="413"/>
      <c r="E19" s="413"/>
      <c r="F19" s="413"/>
      <c r="G19" s="413"/>
    </row>
    <row r="20" spans="1:10" ht="7.5" customHeight="1" x14ac:dyDescent="0.2">
      <c r="A20" s="57"/>
      <c r="B20" s="256"/>
      <c r="C20" s="256"/>
      <c r="D20" s="256"/>
      <c r="E20" s="256"/>
      <c r="F20" s="256"/>
      <c r="G20" s="256"/>
    </row>
    <row r="21" spans="1:10" ht="13.5" x14ac:dyDescent="0.2">
      <c r="A21" s="57" t="s">
        <v>40</v>
      </c>
      <c r="B21" s="46">
        <v>34</v>
      </c>
      <c r="C21" s="46">
        <v>4</v>
      </c>
      <c r="D21" s="46">
        <v>65</v>
      </c>
      <c r="F21" s="4">
        <v>103</v>
      </c>
      <c r="G21" s="24">
        <v>21.822033898305087</v>
      </c>
      <c r="H21" s="21"/>
      <c r="I21" s="21"/>
    </row>
    <row r="22" spans="1:10" x14ac:dyDescent="0.2">
      <c r="A22" s="57" t="s">
        <v>41</v>
      </c>
      <c r="B22" s="46">
        <v>83</v>
      </c>
      <c r="C22" s="46">
        <v>7</v>
      </c>
      <c r="D22" s="46">
        <v>65</v>
      </c>
      <c r="F22" s="4">
        <v>155</v>
      </c>
      <c r="G22" s="24">
        <v>32.83898305084746</v>
      </c>
      <c r="H22" s="21"/>
      <c r="I22" s="21"/>
    </row>
    <row r="23" spans="1:10" x14ac:dyDescent="0.2">
      <c r="A23" s="57" t="s">
        <v>42</v>
      </c>
      <c r="B23" s="46">
        <v>61</v>
      </c>
      <c r="C23" s="35">
        <v>5</v>
      </c>
      <c r="D23" s="46">
        <v>60</v>
      </c>
      <c r="F23" s="4">
        <v>126</v>
      </c>
      <c r="G23" s="24">
        <v>26.694915254237291</v>
      </c>
      <c r="H23" s="21"/>
      <c r="I23" s="21"/>
    </row>
    <row r="24" spans="1:10" x14ac:dyDescent="0.2">
      <c r="A24" s="58" t="s">
        <v>43</v>
      </c>
      <c r="B24" s="46">
        <v>28</v>
      </c>
      <c r="C24" s="46">
        <v>3</v>
      </c>
      <c r="D24" s="46">
        <v>26</v>
      </c>
      <c r="F24" s="4">
        <v>57</v>
      </c>
      <c r="G24" s="24">
        <v>12.076271186440678</v>
      </c>
      <c r="H24" s="21"/>
      <c r="I24" s="21"/>
    </row>
    <row r="25" spans="1:10" x14ac:dyDescent="0.2">
      <c r="A25" s="57" t="s">
        <v>44</v>
      </c>
      <c r="B25" s="46">
        <v>9</v>
      </c>
      <c r="C25" s="46">
        <v>0</v>
      </c>
      <c r="D25" s="46">
        <v>7</v>
      </c>
      <c r="F25" s="4">
        <v>16</v>
      </c>
      <c r="G25" s="24">
        <v>3.3898305084745761</v>
      </c>
      <c r="H25" s="21"/>
      <c r="I25" s="21"/>
    </row>
    <row r="26" spans="1:10" x14ac:dyDescent="0.2">
      <c r="A26" s="57" t="s">
        <v>45</v>
      </c>
      <c r="B26" s="46">
        <v>5</v>
      </c>
      <c r="C26" s="46">
        <v>3</v>
      </c>
      <c r="D26" s="46">
        <v>1</v>
      </c>
      <c r="F26" s="4">
        <v>9</v>
      </c>
      <c r="G26" s="24">
        <v>1.9067796610169492</v>
      </c>
      <c r="H26" s="21"/>
      <c r="I26" s="21"/>
    </row>
    <row r="27" spans="1:10" x14ac:dyDescent="0.2">
      <c r="A27" s="57" t="s">
        <v>46</v>
      </c>
      <c r="B27" s="46">
        <v>3</v>
      </c>
      <c r="C27" s="46">
        <v>2</v>
      </c>
      <c r="D27" s="46">
        <v>1</v>
      </c>
      <c r="F27" s="4">
        <v>6</v>
      </c>
      <c r="G27" s="24">
        <v>1.2711864406779663</v>
      </c>
      <c r="H27" s="21"/>
      <c r="I27" s="21"/>
    </row>
    <row r="28" spans="1:10" x14ac:dyDescent="0.2">
      <c r="A28" s="47" t="s">
        <v>29</v>
      </c>
      <c r="B28" s="35">
        <v>6</v>
      </c>
      <c r="C28" s="35">
        <v>0</v>
      </c>
      <c r="D28" s="35">
        <v>0</v>
      </c>
      <c r="E28" s="6"/>
      <c r="F28" s="6">
        <v>6</v>
      </c>
      <c r="G28" s="59" t="s">
        <v>6</v>
      </c>
      <c r="H28" s="21"/>
      <c r="I28" s="21"/>
    </row>
    <row r="29" spans="1:10" x14ac:dyDescent="0.2">
      <c r="A29" s="38" t="s">
        <v>14</v>
      </c>
      <c r="B29" s="38">
        <v>229</v>
      </c>
      <c r="C29" s="38">
        <v>24</v>
      </c>
      <c r="D29" s="38">
        <v>225</v>
      </c>
      <c r="E29" s="38"/>
      <c r="F29" s="38">
        <v>478</v>
      </c>
      <c r="G29" s="60">
        <v>100.00000000000001</v>
      </c>
      <c r="H29" s="21"/>
      <c r="I29" s="21"/>
    </row>
    <row r="30" spans="1:10" ht="7.5" customHeight="1" x14ac:dyDescent="0.2">
      <c r="A30" s="6"/>
      <c r="B30" s="257"/>
      <c r="C30" s="257"/>
      <c r="D30" s="257"/>
      <c r="E30" s="6"/>
      <c r="F30" s="56"/>
      <c r="G30" s="6"/>
    </row>
    <row r="31" spans="1:10" x14ac:dyDescent="0.2">
      <c r="B31" s="413" t="s">
        <v>256</v>
      </c>
      <c r="C31" s="413"/>
      <c r="D31" s="413"/>
      <c r="E31" s="413"/>
      <c r="F31" s="413"/>
      <c r="G31" s="413"/>
    </row>
    <row r="32" spans="1:10" ht="6" customHeight="1" x14ac:dyDescent="0.2">
      <c r="B32" s="256"/>
      <c r="C32" s="256"/>
      <c r="D32" s="256"/>
      <c r="E32" s="256"/>
      <c r="F32" s="256"/>
      <c r="G32" s="256"/>
    </row>
    <row r="33" spans="1:14" ht="13.5" x14ac:dyDescent="0.2">
      <c r="A33" s="57" t="s">
        <v>40</v>
      </c>
      <c r="B33" s="46">
        <v>28</v>
      </c>
      <c r="C33" s="46">
        <v>3</v>
      </c>
      <c r="D33" s="46">
        <v>51</v>
      </c>
      <c r="E33" s="23"/>
      <c r="F33" s="23">
        <v>82</v>
      </c>
      <c r="G33" s="24">
        <v>17.748917748917751</v>
      </c>
      <c r="H33" s="21"/>
      <c r="I33"/>
      <c r="L33" s="228"/>
      <c r="M33" s="228"/>
      <c r="N33" s="228"/>
    </row>
    <row r="34" spans="1:14" ht="12.75" x14ac:dyDescent="0.2">
      <c r="A34" s="57" t="s">
        <v>41</v>
      </c>
      <c r="B34" s="46">
        <v>84</v>
      </c>
      <c r="C34" s="46">
        <v>2</v>
      </c>
      <c r="D34" s="46">
        <v>83</v>
      </c>
      <c r="F34" s="23">
        <v>169</v>
      </c>
      <c r="G34" s="24">
        <v>36.580086580086579</v>
      </c>
      <c r="H34" s="21"/>
      <c r="I34"/>
      <c r="L34" s="228"/>
      <c r="M34" s="228"/>
      <c r="N34" s="228"/>
    </row>
    <row r="35" spans="1:14" ht="12.75" x14ac:dyDescent="0.2">
      <c r="A35" s="57" t="s">
        <v>42</v>
      </c>
      <c r="B35" s="46">
        <v>59</v>
      </c>
      <c r="C35" s="46">
        <v>4</v>
      </c>
      <c r="D35" s="46">
        <v>43</v>
      </c>
      <c r="F35" s="23">
        <v>106</v>
      </c>
      <c r="G35" s="24">
        <v>22.943722943722943</v>
      </c>
      <c r="H35" s="21"/>
      <c r="I35"/>
      <c r="L35" s="228"/>
      <c r="M35" s="228"/>
      <c r="N35" s="228"/>
    </row>
    <row r="36" spans="1:14" ht="12.75" x14ac:dyDescent="0.2">
      <c r="A36" s="58" t="s">
        <v>43</v>
      </c>
      <c r="B36" s="46">
        <v>31</v>
      </c>
      <c r="C36" s="46">
        <v>3</v>
      </c>
      <c r="D36" s="46">
        <v>24</v>
      </c>
      <c r="F36" s="23">
        <v>58</v>
      </c>
      <c r="G36" s="24">
        <v>12.554112554112553</v>
      </c>
      <c r="H36" s="21"/>
      <c r="I36"/>
      <c r="L36" s="228"/>
      <c r="M36" s="228"/>
      <c r="N36" s="228"/>
    </row>
    <row r="37" spans="1:14" ht="12.75" x14ac:dyDescent="0.2">
      <c r="A37" s="57" t="s">
        <v>44</v>
      </c>
      <c r="B37" s="46">
        <v>18</v>
      </c>
      <c r="C37" s="4">
        <v>4</v>
      </c>
      <c r="D37" s="46">
        <v>12</v>
      </c>
      <c r="F37" s="23">
        <v>34</v>
      </c>
      <c r="G37" s="24">
        <v>7.3593073593073601</v>
      </c>
      <c r="H37" s="21"/>
      <c r="I37"/>
      <c r="L37" s="228"/>
      <c r="M37" s="228"/>
      <c r="N37" s="228"/>
    </row>
    <row r="38" spans="1:14" ht="12.75" x14ac:dyDescent="0.2">
      <c r="A38" s="57" t="s">
        <v>45</v>
      </c>
      <c r="B38" s="46">
        <v>7</v>
      </c>
      <c r="C38" s="46">
        <v>0</v>
      </c>
      <c r="D38" s="46">
        <v>3</v>
      </c>
      <c r="F38" s="23">
        <v>10</v>
      </c>
      <c r="G38" s="24">
        <v>2.1645021645021645</v>
      </c>
      <c r="H38" s="21"/>
      <c r="I38"/>
      <c r="L38" s="228"/>
      <c r="M38" s="228"/>
      <c r="N38" s="228"/>
    </row>
    <row r="39" spans="1:14" ht="12.75" x14ac:dyDescent="0.2">
      <c r="A39" s="57" t="s">
        <v>46</v>
      </c>
      <c r="B39" s="46">
        <v>3</v>
      </c>
      <c r="C39" s="46">
        <v>0</v>
      </c>
      <c r="D39" s="46">
        <v>0</v>
      </c>
      <c r="F39" s="23">
        <v>3</v>
      </c>
      <c r="G39" s="24">
        <v>0.64935064935064934</v>
      </c>
      <c r="H39" s="21"/>
      <c r="I39"/>
      <c r="L39" s="228"/>
      <c r="M39" s="228"/>
      <c r="N39" s="228"/>
    </row>
    <row r="40" spans="1:14" ht="12.75" x14ac:dyDescent="0.2">
      <c r="A40" s="47" t="s">
        <v>29</v>
      </c>
      <c r="B40" s="46">
        <v>8</v>
      </c>
      <c r="C40" s="42" t="s">
        <v>6</v>
      </c>
      <c r="D40" s="42" t="s">
        <v>6</v>
      </c>
      <c r="E40" s="47"/>
      <c r="F40" s="23">
        <v>8</v>
      </c>
      <c r="G40" s="59" t="s">
        <v>6</v>
      </c>
      <c r="H40" s="21"/>
      <c r="I40" s="78"/>
      <c r="J40"/>
      <c r="L40" s="228"/>
      <c r="M40" s="228"/>
      <c r="N40" s="228"/>
    </row>
    <row r="41" spans="1:14" ht="12.75" x14ac:dyDescent="0.2">
      <c r="A41" s="26" t="s">
        <v>14</v>
      </c>
      <c r="B41" s="26">
        <v>238</v>
      </c>
      <c r="C41" s="26">
        <v>16</v>
      </c>
      <c r="D41" s="26">
        <v>216</v>
      </c>
      <c r="E41" s="26"/>
      <c r="F41" s="26">
        <v>470</v>
      </c>
      <c r="G41" s="61">
        <v>100.00000000000001</v>
      </c>
      <c r="I41" s="78"/>
      <c r="J41" s="78"/>
      <c r="K41" s="78"/>
      <c r="L41" s="123"/>
      <c r="M41" s="123"/>
      <c r="N41" s="123"/>
    </row>
    <row r="42" spans="1:14" ht="12.75" x14ac:dyDescent="0.2">
      <c r="A42" s="29" t="s">
        <v>47</v>
      </c>
      <c r="I42" s="226"/>
      <c r="J42" s="227"/>
      <c r="K42" s="227"/>
      <c r="L42" s="227"/>
      <c r="M42" s="227"/>
      <c r="N42" s="227"/>
    </row>
    <row r="43" spans="1:14" x14ac:dyDescent="0.2">
      <c r="A43" s="29" t="s">
        <v>48</v>
      </c>
      <c r="I43" s="20"/>
      <c r="J43" s="20"/>
      <c r="K43" s="20"/>
      <c r="L43" s="20"/>
      <c r="M43" s="20"/>
      <c r="N43" s="20"/>
    </row>
  </sheetData>
  <mergeCells count="3">
    <mergeCell ref="B7:G7"/>
    <mergeCell ref="B19:G19"/>
    <mergeCell ref="B31:G31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Normal="100" workbookViewId="0">
      <selection activeCell="D9" sqref="D9"/>
    </sheetView>
  </sheetViews>
  <sheetFormatPr defaultColWidth="9.140625" defaultRowHeight="12" x14ac:dyDescent="0.2"/>
  <cols>
    <col min="1" max="1" width="24" style="4" customWidth="1"/>
    <col min="2" max="5" width="13.5703125" style="4" customWidth="1"/>
    <col min="6" max="16384" width="9.140625" style="4"/>
  </cols>
  <sheetData>
    <row r="1" spans="1:4" ht="15" customHeight="1" x14ac:dyDescent="0.2">
      <c r="A1" s="3" t="s">
        <v>51</v>
      </c>
    </row>
    <row r="2" spans="1:4" ht="15" customHeight="1" x14ac:dyDescent="0.2">
      <c r="A2" s="3" t="s">
        <v>263</v>
      </c>
    </row>
    <row r="3" spans="1:4" x14ac:dyDescent="0.2">
      <c r="A3" s="15"/>
      <c r="B3" s="21"/>
    </row>
    <row r="4" spans="1:4" ht="19.5" customHeight="1" x14ac:dyDescent="0.2">
      <c r="A4" s="15" t="s">
        <v>52</v>
      </c>
      <c r="B4" s="7">
        <v>2014</v>
      </c>
      <c r="C4" s="7">
        <v>2015</v>
      </c>
      <c r="D4" s="7">
        <v>2016</v>
      </c>
    </row>
    <row r="5" spans="1:4" x14ac:dyDescent="0.2">
      <c r="B5" s="6"/>
      <c r="C5" s="6"/>
      <c r="D5" s="6"/>
    </row>
    <row r="6" spans="1:4" x14ac:dyDescent="0.2">
      <c r="A6" s="4" t="s">
        <v>10</v>
      </c>
      <c r="B6" s="54">
        <v>8.5</v>
      </c>
      <c r="C6" s="4">
        <v>7.6</v>
      </c>
      <c r="D6" s="4">
        <v>8.3000000000000007</v>
      </c>
    </row>
    <row r="7" spans="1:4" x14ac:dyDescent="0.2">
      <c r="A7" s="4" t="s">
        <v>12</v>
      </c>
      <c r="B7" s="6">
        <v>9.5</v>
      </c>
      <c r="C7" s="54">
        <v>9.5</v>
      </c>
      <c r="D7" s="54">
        <v>9.8000000000000007</v>
      </c>
    </row>
    <row r="8" spans="1:4" x14ac:dyDescent="0.2">
      <c r="A8" s="6" t="s">
        <v>13</v>
      </c>
      <c r="B8" s="6">
        <v>6.4</v>
      </c>
      <c r="C8" s="6">
        <v>6.2</v>
      </c>
      <c r="D8" s="6">
        <v>6.6</v>
      </c>
    </row>
    <row r="9" spans="1:4" x14ac:dyDescent="0.2">
      <c r="A9" s="26" t="s">
        <v>14</v>
      </c>
      <c r="B9" s="26">
        <v>7.5</v>
      </c>
      <c r="C9" s="27">
        <v>7</v>
      </c>
      <c r="D9" s="27">
        <v>7.6</v>
      </c>
    </row>
  </sheetData>
  <printOptions horizontalCentered="1" verticalCentered="1"/>
  <pageMargins left="1.7716535433070868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>
      <selection activeCell="K37" sqref="K37"/>
    </sheetView>
  </sheetViews>
  <sheetFormatPr defaultColWidth="9.140625" defaultRowHeight="12" x14ac:dyDescent="0.2"/>
  <cols>
    <col min="1" max="1" width="22" style="4" customWidth="1"/>
    <col min="2" max="4" width="16.42578125" style="4" customWidth="1"/>
    <col min="5" max="16384" width="9.140625" style="4"/>
  </cols>
  <sheetData>
    <row r="1" spans="1:4" ht="13.5" customHeight="1" x14ac:dyDescent="0.2">
      <c r="A1" s="82" t="s">
        <v>264</v>
      </c>
    </row>
    <row r="2" spans="1:4" x14ac:dyDescent="0.2">
      <c r="B2" s="21"/>
      <c r="C2" s="21"/>
      <c r="D2" s="21"/>
    </row>
    <row r="3" spans="1:4" ht="15" customHeight="1" x14ac:dyDescent="0.2">
      <c r="A3" s="83"/>
      <c r="B3" s="84" t="s">
        <v>100</v>
      </c>
      <c r="C3" s="84"/>
      <c r="D3" s="85" t="s">
        <v>101</v>
      </c>
    </row>
    <row r="4" spans="1:4" ht="15" customHeight="1" x14ac:dyDescent="0.2">
      <c r="A4" s="86" t="s">
        <v>102</v>
      </c>
      <c r="B4" s="87" t="s">
        <v>103</v>
      </c>
      <c r="C4" s="87" t="s">
        <v>104</v>
      </c>
      <c r="D4" s="87" t="s">
        <v>14</v>
      </c>
    </row>
    <row r="5" spans="1:4" ht="7.5" customHeight="1" x14ac:dyDescent="0.2">
      <c r="A5" s="76"/>
      <c r="B5" s="88"/>
      <c r="C5" s="88"/>
      <c r="D5" s="88"/>
    </row>
    <row r="6" spans="1:4" ht="12" customHeight="1" x14ac:dyDescent="0.2">
      <c r="A6" s="76"/>
      <c r="B6" s="413" t="s">
        <v>240</v>
      </c>
      <c r="C6" s="413"/>
      <c r="D6" s="413"/>
    </row>
    <row r="7" spans="1:4" ht="7.5" customHeight="1" x14ac:dyDescent="0.2">
      <c r="A7" s="76"/>
      <c r="B7" s="21"/>
      <c r="C7" s="21"/>
      <c r="D7" s="21"/>
    </row>
    <row r="8" spans="1:4" x14ac:dyDescent="0.2">
      <c r="A8" s="89" t="s">
        <v>105</v>
      </c>
      <c r="B8" s="90">
        <v>32</v>
      </c>
      <c r="C8" s="90">
        <v>31</v>
      </c>
      <c r="D8" s="90">
        <v>63</v>
      </c>
    </row>
    <row r="9" spans="1:4" x14ac:dyDescent="0.2">
      <c r="A9" s="91" t="s">
        <v>106</v>
      </c>
      <c r="B9" s="90">
        <v>2</v>
      </c>
      <c r="C9" s="90">
        <v>3</v>
      </c>
      <c r="D9" s="90">
        <v>5</v>
      </c>
    </row>
    <row r="10" spans="1:4" x14ac:dyDescent="0.2">
      <c r="A10" s="90" t="s">
        <v>107</v>
      </c>
      <c r="B10" s="90">
        <v>0</v>
      </c>
      <c r="C10" s="90">
        <v>1</v>
      </c>
      <c r="D10" s="90">
        <v>1</v>
      </c>
    </row>
    <row r="11" spans="1:4" x14ac:dyDescent="0.2">
      <c r="A11" s="90" t="s">
        <v>108</v>
      </c>
      <c r="B11" s="90">
        <v>0</v>
      </c>
      <c r="C11" s="90">
        <v>0</v>
      </c>
      <c r="D11" s="90">
        <v>0</v>
      </c>
    </row>
    <row r="12" spans="1:4" x14ac:dyDescent="0.2">
      <c r="A12" s="101" t="s">
        <v>14</v>
      </c>
      <c r="B12" s="38">
        <v>34</v>
      </c>
      <c r="C12" s="38">
        <v>35</v>
      </c>
      <c r="D12" s="38">
        <v>69</v>
      </c>
    </row>
    <row r="13" spans="1:4" ht="7.5" customHeight="1" x14ac:dyDescent="0.2"/>
    <row r="14" spans="1:4" x14ac:dyDescent="0.2">
      <c r="B14" s="413" t="s">
        <v>247</v>
      </c>
      <c r="C14" s="413"/>
      <c r="D14" s="413"/>
    </row>
    <row r="15" spans="1:4" ht="8.25" customHeight="1" x14ac:dyDescent="0.2">
      <c r="B15" s="21"/>
      <c r="C15" s="21"/>
      <c r="D15" s="21"/>
    </row>
    <row r="16" spans="1:4" x14ac:dyDescent="0.2">
      <c r="A16" s="89" t="s">
        <v>105</v>
      </c>
      <c r="B16" s="76">
        <v>27</v>
      </c>
      <c r="C16" s="76">
        <v>33</v>
      </c>
      <c r="D16" s="76">
        <v>60</v>
      </c>
    </row>
    <row r="17" spans="1:4" x14ac:dyDescent="0.2">
      <c r="A17" s="91" t="s">
        <v>106</v>
      </c>
      <c r="B17" s="76">
        <v>4</v>
      </c>
      <c r="C17" s="76">
        <v>3</v>
      </c>
      <c r="D17" s="76">
        <v>7</v>
      </c>
    </row>
    <row r="18" spans="1:4" x14ac:dyDescent="0.2">
      <c r="A18" s="90" t="s">
        <v>107</v>
      </c>
      <c r="B18" s="76">
        <v>1</v>
      </c>
      <c r="C18" s="76">
        <v>1</v>
      </c>
      <c r="D18" s="76">
        <v>2</v>
      </c>
    </row>
    <row r="19" spans="1:4" x14ac:dyDescent="0.2">
      <c r="A19" s="90" t="s">
        <v>108</v>
      </c>
      <c r="B19" s="76">
        <v>1</v>
      </c>
      <c r="C19" s="76">
        <v>0</v>
      </c>
      <c r="D19" s="76">
        <v>1</v>
      </c>
    </row>
    <row r="20" spans="1:4" x14ac:dyDescent="0.2">
      <c r="A20" s="101" t="s">
        <v>14</v>
      </c>
      <c r="B20" s="38">
        <v>33</v>
      </c>
      <c r="C20" s="38">
        <v>37</v>
      </c>
      <c r="D20" s="38">
        <v>70</v>
      </c>
    </row>
    <row r="21" spans="1:4" ht="9.75" customHeight="1" x14ac:dyDescent="0.2"/>
    <row r="22" spans="1:4" ht="12" customHeight="1" x14ac:dyDescent="0.2">
      <c r="B22" s="413" t="s">
        <v>256</v>
      </c>
      <c r="C22" s="413"/>
      <c r="D22" s="413"/>
    </row>
    <row r="23" spans="1:4" ht="7.5" customHeight="1" x14ac:dyDescent="0.2">
      <c r="B23" s="21"/>
      <c r="C23" s="21"/>
      <c r="D23" s="21"/>
    </row>
    <row r="24" spans="1:4" x14ac:dyDescent="0.2">
      <c r="A24" s="89" t="s">
        <v>105</v>
      </c>
      <c r="B24" s="76">
        <v>22</v>
      </c>
      <c r="C24" s="76">
        <v>28</v>
      </c>
      <c r="D24" s="76">
        <v>50</v>
      </c>
    </row>
    <row r="25" spans="1:4" x14ac:dyDescent="0.2">
      <c r="A25" s="91" t="s">
        <v>106</v>
      </c>
      <c r="B25" s="76">
        <v>4</v>
      </c>
      <c r="C25" s="76">
        <v>1</v>
      </c>
      <c r="D25" s="76">
        <v>5</v>
      </c>
    </row>
    <row r="26" spans="1:4" x14ac:dyDescent="0.2">
      <c r="A26" s="90" t="s">
        <v>107</v>
      </c>
      <c r="B26" s="76">
        <v>0</v>
      </c>
      <c r="C26" s="76">
        <v>0</v>
      </c>
      <c r="D26" s="76">
        <v>0</v>
      </c>
    </row>
    <row r="27" spans="1:4" x14ac:dyDescent="0.2">
      <c r="A27" s="90" t="s">
        <v>108</v>
      </c>
      <c r="B27" s="76">
        <v>0</v>
      </c>
      <c r="C27" s="76">
        <v>0</v>
      </c>
      <c r="D27" s="76">
        <v>0</v>
      </c>
    </row>
    <row r="28" spans="1:4" x14ac:dyDescent="0.2">
      <c r="A28" s="92" t="s">
        <v>14</v>
      </c>
      <c r="B28" s="26">
        <v>26</v>
      </c>
      <c r="C28" s="26">
        <v>29</v>
      </c>
      <c r="D28" s="26">
        <v>55</v>
      </c>
    </row>
  </sheetData>
  <mergeCells count="3">
    <mergeCell ref="B14:D14"/>
    <mergeCell ref="B6:D6"/>
    <mergeCell ref="B22:D22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5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zoomScaleNormal="100" workbookViewId="0">
      <selection activeCell="B8" sqref="B8:F35"/>
    </sheetView>
  </sheetViews>
  <sheetFormatPr defaultColWidth="9.140625" defaultRowHeight="12" x14ac:dyDescent="0.2"/>
  <cols>
    <col min="1" max="1" width="31.85546875" style="4" customWidth="1"/>
    <col min="2" max="3" width="12.5703125" style="4" customWidth="1"/>
    <col min="4" max="4" width="0.85546875" style="4" customWidth="1"/>
    <col min="5" max="6" width="12.5703125" style="4" customWidth="1"/>
    <col min="7" max="7" width="9.140625" style="4"/>
    <col min="8" max="8" width="35" style="4" customWidth="1"/>
    <col min="9" max="9" width="9.140625" style="4"/>
    <col min="10" max="10" width="17.42578125" style="4" customWidth="1"/>
    <col min="11" max="16384" width="9.140625" style="4"/>
  </cols>
  <sheetData>
    <row r="1" spans="1:6" ht="13.5" customHeight="1" x14ac:dyDescent="0.2">
      <c r="A1" s="3" t="s">
        <v>327</v>
      </c>
      <c r="B1" s="34"/>
      <c r="C1" s="34"/>
      <c r="D1" s="34"/>
      <c r="E1" s="34"/>
      <c r="F1" s="34"/>
    </row>
    <row r="2" spans="1:6" x14ac:dyDescent="0.2">
      <c r="A2" s="34"/>
      <c r="B2" s="34"/>
      <c r="C2" s="34"/>
      <c r="D2" s="34"/>
      <c r="E2" s="34"/>
      <c r="F2" s="34"/>
    </row>
    <row r="3" spans="1:6" ht="16.5" customHeight="1" x14ac:dyDescent="0.2">
      <c r="A3" s="31"/>
      <c r="B3" s="32" t="s">
        <v>15</v>
      </c>
      <c r="C3" s="33"/>
      <c r="D3" s="33"/>
      <c r="E3" s="32" t="s">
        <v>16</v>
      </c>
      <c r="F3" s="33"/>
    </row>
    <row r="4" spans="1:6" ht="16.5" customHeight="1" x14ac:dyDescent="0.2">
      <c r="A4" s="15" t="s">
        <v>109</v>
      </c>
      <c r="B4" s="8" t="s">
        <v>18</v>
      </c>
      <c r="C4" s="8" t="s">
        <v>19</v>
      </c>
      <c r="D4" s="16"/>
      <c r="E4" s="8" t="s">
        <v>18</v>
      </c>
      <c r="F4" s="8" t="s">
        <v>19</v>
      </c>
    </row>
    <row r="5" spans="1:6" ht="7.5" customHeight="1" x14ac:dyDescent="0.2">
      <c r="A5" s="6"/>
      <c r="B5" s="56"/>
      <c r="C5" s="56"/>
      <c r="D5" s="56"/>
      <c r="E5" s="56"/>
      <c r="F5" s="56"/>
    </row>
    <row r="6" spans="1:6" ht="12" customHeight="1" x14ac:dyDescent="0.2">
      <c r="A6" s="6"/>
      <c r="B6" s="412" t="s">
        <v>240</v>
      </c>
      <c r="C6" s="412"/>
      <c r="D6" s="412"/>
      <c r="E6" s="412"/>
      <c r="F6" s="412"/>
    </row>
    <row r="7" spans="1:6" ht="12" customHeight="1" x14ac:dyDescent="0.2">
      <c r="A7" s="6"/>
      <c r="B7" s="212"/>
      <c r="C7" s="212"/>
      <c r="D7" s="212"/>
      <c r="E7" s="212"/>
      <c r="F7" s="212"/>
    </row>
    <row r="8" spans="1:6" x14ac:dyDescent="0.2">
      <c r="A8" s="93" t="s">
        <v>110</v>
      </c>
      <c r="B8" s="4">
        <v>1</v>
      </c>
      <c r="C8" s="4">
        <v>0</v>
      </c>
      <c r="E8" s="21">
        <v>0.24271844660194172</v>
      </c>
      <c r="F8" s="21">
        <v>0</v>
      </c>
    </row>
    <row r="9" spans="1:6" x14ac:dyDescent="0.2">
      <c r="A9" s="93" t="s">
        <v>111</v>
      </c>
      <c r="B9" s="4">
        <v>82</v>
      </c>
      <c r="C9" s="4">
        <v>39</v>
      </c>
      <c r="E9" s="21">
        <v>19.902912621359224</v>
      </c>
      <c r="F9" s="21">
        <v>9.5588235294117645</v>
      </c>
    </row>
    <row r="10" spans="1:6" x14ac:dyDescent="0.2">
      <c r="A10" s="93" t="s">
        <v>112</v>
      </c>
      <c r="B10" s="4">
        <v>176</v>
      </c>
      <c r="C10" s="4">
        <v>153</v>
      </c>
      <c r="E10" s="21">
        <v>42.718446601941743</v>
      </c>
      <c r="F10" s="21">
        <v>37.5</v>
      </c>
    </row>
    <row r="11" spans="1:6" x14ac:dyDescent="0.2">
      <c r="A11" s="76" t="s">
        <v>113</v>
      </c>
      <c r="B11" s="4">
        <v>3</v>
      </c>
      <c r="C11" s="4">
        <v>7</v>
      </c>
      <c r="E11" s="21">
        <v>0.72815533980582525</v>
      </c>
      <c r="F11" s="21">
        <v>1.715686274509804</v>
      </c>
    </row>
    <row r="12" spans="1:6" x14ac:dyDescent="0.2">
      <c r="A12" s="4" t="s">
        <v>114</v>
      </c>
      <c r="B12" s="4">
        <v>150</v>
      </c>
      <c r="C12" s="4">
        <v>209</v>
      </c>
      <c r="E12" s="21">
        <v>36.407766990291265</v>
      </c>
      <c r="F12" s="21">
        <v>51.225490196078425</v>
      </c>
    </row>
    <row r="13" spans="1:6" x14ac:dyDescent="0.2">
      <c r="A13" s="47" t="s">
        <v>115</v>
      </c>
      <c r="B13" s="23">
        <v>86</v>
      </c>
      <c r="C13" s="23">
        <v>90</v>
      </c>
      <c r="D13" s="23"/>
      <c r="E13" s="95" t="s">
        <v>6</v>
      </c>
      <c r="F13" s="95" t="s">
        <v>6</v>
      </c>
    </row>
    <row r="14" spans="1:6" x14ac:dyDescent="0.2">
      <c r="A14" s="38" t="s">
        <v>14</v>
      </c>
      <c r="B14" s="38">
        <v>498</v>
      </c>
      <c r="C14" s="38">
        <v>498</v>
      </c>
      <c r="D14" s="6"/>
      <c r="E14" s="39">
        <v>100</v>
      </c>
      <c r="F14" s="39">
        <v>100</v>
      </c>
    </row>
    <row r="15" spans="1:6" ht="7.5" customHeight="1" x14ac:dyDescent="0.2"/>
    <row r="16" spans="1:6" ht="12" customHeight="1" x14ac:dyDescent="0.2">
      <c r="B16" s="412" t="s">
        <v>247</v>
      </c>
      <c r="C16" s="412"/>
      <c r="D16" s="412"/>
      <c r="E16" s="412"/>
      <c r="F16" s="412"/>
    </row>
    <row r="17" spans="1:11" ht="8.25" customHeight="1" x14ac:dyDescent="0.2">
      <c r="B17" s="34"/>
      <c r="C17" s="34"/>
      <c r="D17" s="34"/>
      <c r="E17" s="34"/>
      <c r="F17" s="34"/>
    </row>
    <row r="18" spans="1:11" x14ac:dyDescent="0.2">
      <c r="A18" s="93" t="s">
        <v>110</v>
      </c>
      <c r="B18" s="6">
        <v>1</v>
      </c>
      <c r="C18" s="6">
        <v>1</v>
      </c>
      <c r="D18" s="6"/>
      <c r="E18" s="54">
        <v>0.22779043280182232</v>
      </c>
      <c r="F18" s="54">
        <v>0.22988505747126436</v>
      </c>
      <c r="G18" s="6"/>
    </row>
    <row r="19" spans="1:11" x14ac:dyDescent="0.2">
      <c r="A19" s="93" t="s">
        <v>111</v>
      </c>
      <c r="B19" s="6">
        <v>67</v>
      </c>
      <c r="C19" s="6">
        <v>26</v>
      </c>
      <c r="D19" s="6"/>
      <c r="E19" s="54">
        <v>15.261958997722095</v>
      </c>
      <c r="F19" s="54">
        <v>5.9770114942528734</v>
      </c>
      <c r="G19" s="6"/>
    </row>
    <row r="20" spans="1:11" x14ac:dyDescent="0.2">
      <c r="A20" s="93" t="s">
        <v>112</v>
      </c>
      <c r="B20" s="6">
        <v>184</v>
      </c>
      <c r="C20" s="6">
        <v>149</v>
      </c>
      <c r="D20" s="6"/>
      <c r="E20" s="54">
        <v>41.913439635535312</v>
      </c>
      <c r="F20" s="54">
        <v>34.252873563218387</v>
      </c>
      <c r="G20" s="6"/>
    </row>
    <row r="21" spans="1:11" x14ac:dyDescent="0.2">
      <c r="A21" s="76" t="s">
        <v>113</v>
      </c>
      <c r="B21" s="6">
        <v>7</v>
      </c>
      <c r="C21" s="6">
        <v>12</v>
      </c>
      <c r="D21" s="6"/>
      <c r="E21" s="54">
        <v>1.5945330296127564</v>
      </c>
      <c r="F21" s="54">
        <v>2.7586206896551726</v>
      </c>
      <c r="G21" s="6"/>
    </row>
    <row r="22" spans="1:11" x14ac:dyDescent="0.2">
      <c r="A22" s="4" t="s">
        <v>114</v>
      </c>
      <c r="B22" s="6">
        <v>180</v>
      </c>
      <c r="C22" s="6">
        <v>247</v>
      </c>
      <c r="D22" s="6"/>
      <c r="E22" s="54">
        <v>41.002277904328018</v>
      </c>
      <c r="F22" s="54">
        <v>56.781609195402297</v>
      </c>
      <c r="G22" s="6"/>
    </row>
    <row r="23" spans="1:11" x14ac:dyDescent="0.2">
      <c r="A23" s="47" t="s">
        <v>115</v>
      </c>
      <c r="B23" s="47">
        <v>39</v>
      </c>
      <c r="C23" s="47">
        <v>43</v>
      </c>
      <c r="D23" s="47"/>
      <c r="E23" s="59" t="s">
        <v>6</v>
      </c>
      <c r="F23" s="59" t="s">
        <v>6</v>
      </c>
      <c r="G23" s="6"/>
    </row>
    <row r="24" spans="1:11" ht="12.75" x14ac:dyDescent="0.2">
      <c r="A24" s="38" t="s">
        <v>14</v>
      </c>
      <c r="B24" s="38">
        <v>478</v>
      </c>
      <c r="C24" s="38">
        <v>478</v>
      </c>
      <c r="D24" s="38"/>
      <c r="E24" s="39">
        <v>100</v>
      </c>
      <c r="F24" s="39">
        <v>100</v>
      </c>
      <c r="G24" s="6"/>
      <c r="H24"/>
      <c r="I24" s="78"/>
    </row>
    <row r="25" spans="1:11" ht="7.5" customHeight="1" x14ac:dyDescent="0.2">
      <c r="H25"/>
      <c r="I25" s="78"/>
    </row>
    <row r="26" spans="1:11" ht="12" customHeight="1" x14ac:dyDescent="0.2">
      <c r="B26" s="412" t="s">
        <v>256</v>
      </c>
      <c r="C26" s="412"/>
      <c r="D26" s="412"/>
      <c r="E26" s="412"/>
      <c r="F26" s="412"/>
      <c r="H26"/>
      <c r="I26" s="78"/>
    </row>
    <row r="27" spans="1:11" ht="7.5" customHeight="1" x14ac:dyDescent="0.2">
      <c r="A27" s="3"/>
      <c r="B27" s="34"/>
      <c r="C27" s="34"/>
      <c r="D27" s="34"/>
      <c r="E27" s="34"/>
      <c r="F27" s="34"/>
      <c r="H27"/>
      <c r="I27" s="78"/>
    </row>
    <row r="28" spans="1:11" ht="12" customHeight="1" x14ac:dyDescent="0.2">
      <c r="A28" s="93" t="s">
        <v>110</v>
      </c>
      <c r="B28" s="6">
        <v>0</v>
      </c>
      <c r="C28" s="6">
        <v>1</v>
      </c>
      <c r="E28" s="21">
        <v>0</v>
      </c>
      <c r="F28" s="21">
        <v>0.23419203747072601</v>
      </c>
      <c r="H28"/>
      <c r="I28" s="78"/>
      <c r="J28"/>
      <c r="K28" s="78"/>
    </row>
    <row r="29" spans="1:11" ht="12" customHeight="1" x14ac:dyDescent="0.2">
      <c r="A29" s="93" t="s">
        <v>111</v>
      </c>
      <c r="B29" s="6">
        <v>65</v>
      </c>
      <c r="C29" s="6">
        <v>30</v>
      </c>
      <c r="E29" s="21">
        <v>15.294117647058824</v>
      </c>
      <c r="F29" s="21">
        <v>7.0257611241217797</v>
      </c>
      <c r="H29"/>
      <c r="I29" s="78"/>
      <c r="J29"/>
      <c r="K29" s="78"/>
    </row>
    <row r="30" spans="1:11" ht="12" customHeight="1" x14ac:dyDescent="0.2">
      <c r="A30" s="93" t="s">
        <v>112</v>
      </c>
      <c r="B30" s="6">
        <v>187</v>
      </c>
      <c r="C30" s="6">
        <v>175</v>
      </c>
      <c r="E30" s="21">
        <v>44</v>
      </c>
      <c r="F30" s="21">
        <v>40.983606557377051</v>
      </c>
      <c r="H30"/>
      <c r="I30" s="78"/>
      <c r="J30"/>
      <c r="K30" s="78"/>
    </row>
    <row r="31" spans="1:11" ht="12" customHeight="1" x14ac:dyDescent="0.2">
      <c r="A31" s="76" t="s">
        <v>113</v>
      </c>
      <c r="B31" s="6">
        <v>11</v>
      </c>
      <c r="C31" s="6">
        <v>11</v>
      </c>
      <c r="E31" s="21">
        <v>2.5882352941176472</v>
      </c>
      <c r="F31" s="21">
        <v>2.5761124121779861</v>
      </c>
      <c r="H31"/>
      <c r="I31" s="78"/>
      <c r="J31"/>
      <c r="K31" s="78"/>
    </row>
    <row r="32" spans="1:11" ht="12" customHeight="1" x14ac:dyDescent="0.2">
      <c r="A32" s="4" t="s">
        <v>114</v>
      </c>
      <c r="B32" s="6">
        <v>155</v>
      </c>
      <c r="C32" s="6">
        <v>205</v>
      </c>
      <c r="E32" s="21">
        <v>36.470588235294116</v>
      </c>
      <c r="F32" s="21">
        <v>48.00936768149883</v>
      </c>
      <c r="H32"/>
      <c r="I32" s="78"/>
      <c r="J32"/>
      <c r="K32" s="78"/>
    </row>
    <row r="33" spans="1:11" ht="12" customHeight="1" x14ac:dyDescent="0.2">
      <c r="A33" s="4" t="s">
        <v>265</v>
      </c>
      <c r="B33" s="6">
        <v>7</v>
      </c>
      <c r="C33" s="6">
        <v>5</v>
      </c>
      <c r="E33" s="21">
        <v>1.6470588235294119</v>
      </c>
      <c r="F33" s="21">
        <v>1.1709601873536302</v>
      </c>
      <c r="H33"/>
      <c r="I33" s="78"/>
      <c r="J33"/>
      <c r="K33" s="78"/>
    </row>
    <row r="34" spans="1:11" ht="12" customHeight="1" x14ac:dyDescent="0.2">
      <c r="A34" s="47" t="s">
        <v>115</v>
      </c>
      <c r="B34" s="47">
        <v>45</v>
      </c>
      <c r="C34" s="47">
        <v>43</v>
      </c>
      <c r="D34" s="23"/>
      <c r="E34" s="95" t="s">
        <v>6</v>
      </c>
      <c r="F34" s="95" t="s">
        <v>6</v>
      </c>
      <c r="H34"/>
      <c r="I34" s="78"/>
      <c r="J34"/>
      <c r="K34" s="78"/>
    </row>
    <row r="35" spans="1:11" ht="12" customHeight="1" x14ac:dyDescent="0.2">
      <c r="A35" s="26" t="s">
        <v>14</v>
      </c>
      <c r="B35" s="26">
        <v>470</v>
      </c>
      <c r="C35" s="26">
        <v>470</v>
      </c>
      <c r="D35" s="26"/>
      <c r="E35" s="27">
        <v>100</v>
      </c>
      <c r="F35" s="27">
        <v>100</v>
      </c>
      <c r="H35"/>
      <c r="I35" s="78"/>
      <c r="J35"/>
      <c r="K35" s="78"/>
    </row>
    <row r="36" spans="1:11" ht="12" customHeight="1" x14ac:dyDescent="0.2">
      <c r="H36"/>
      <c r="I36" s="78"/>
      <c r="J36"/>
      <c r="K36" s="78"/>
    </row>
    <row r="37" spans="1:11" ht="12.75" x14ac:dyDescent="0.2">
      <c r="H37"/>
      <c r="I37" s="78"/>
      <c r="J37"/>
      <c r="K37" s="78"/>
    </row>
    <row r="38" spans="1:11" ht="12.75" x14ac:dyDescent="0.2">
      <c r="H38"/>
      <c r="I38" s="78"/>
      <c r="J38"/>
      <c r="K38" s="78"/>
    </row>
    <row r="39" spans="1:11" ht="12.75" x14ac:dyDescent="0.2">
      <c r="E39"/>
      <c r="F39" s="78"/>
      <c r="J39"/>
      <c r="K39" s="78"/>
    </row>
    <row r="40" spans="1:11" ht="12.75" x14ac:dyDescent="0.2">
      <c r="E40"/>
      <c r="F40" s="78"/>
    </row>
    <row r="41" spans="1:11" ht="12.75" x14ac:dyDescent="0.2">
      <c r="E41"/>
      <c r="F41" s="78"/>
    </row>
    <row r="42" spans="1:11" ht="12.75" x14ac:dyDescent="0.2">
      <c r="E42"/>
      <c r="F42" s="78"/>
    </row>
    <row r="43" spans="1:11" ht="12.75" x14ac:dyDescent="0.2">
      <c r="E43"/>
      <c r="F43" s="78"/>
    </row>
    <row r="44" spans="1:11" ht="12.75" x14ac:dyDescent="0.2">
      <c r="E44"/>
      <c r="F44" s="78"/>
    </row>
    <row r="45" spans="1:11" ht="12.75" x14ac:dyDescent="0.2">
      <c r="E45"/>
      <c r="F45" s="78"/>
    </row>
    <row r="46" spans="1:11" ht="12.75" x14ac:dyDescent="0.2">
      <c r="E46"/>
      <c r="F46" s="78"/>
    </row>
  </sheetData>
  <mergeCells count="3">
    <mergeCell ref="B6:F6"/>
    <mergeCell ref="B16:F16"/>
    <mergeCell ref="B26:F26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5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opLeftCell="A5" zoomScaleNormal="100" workbookViewId="0">
      <selection activeCell="B8" sqref="B8:F46"/>
    </sheetView>
  </sheetViews>
  <sheetFormatPr defaultColWidth="9.140625" defaultRowHeight="12" x14ac:dyDescent="0.2"/>
  <cols>
    <col min="1" max="1" width="31.7109375" style="4" customWidth="1"/>
    <col min="2" max="3" width="12.7109375" style="4" customWidth="1"/>
    <col min="4" max="4" width="0.85546875" style="4" customWidth="1"/>
    <col min="5" max="6" width="12.7109375" style="4" customWidth="1"/>
    <col min="7" max="7" width="9.140625" style="4"/>
    <col min="8" max="8" width="34.42578125" style="4" customWidth="1"/>
    <col min="9" max="9" width="11.28515625" style="4" customWidth="1"/>
    <col min="10" max="16384" width="9.140625" style="4"/>
  </cols>
  <sheetData>
    <row r="1" spans="1:6" ht="16.5" customHeight="1" x14ac:dyDescent="0.2">
      <c r="A1" s="3" t="s">
        <v>266</v>
      </c>
      <c r="B1" s="20"/>
      <c r="C1" s="20"/>
      <c r="D1" s="20"/>
      <c r="E1" s="20"/>
      <c r="F1" s="20"/>
    </row>
    <row r="3" spans="1:6" ht="16.5" customHeight="1" x14ac:dyDescent="0.2">
      <c r="A3" s="31"/>
      <c r="B3" s="32" t="s">
        <v>15</v>
      </c>
      <c r="C3" s="33"/>
      <c r="D3" s="33"/>
      <c r="E3" s="32" t="s">
        <v>16</v>
      </c>
      <c r="F3" s="33"/>
    </row>
    <row r="4" spans="1:6" ht="16.5" customHeight="1" x14ac:dyDescent="0.2">
      <c r="A4" s="15" t="s">
        <v>116</v>
      </c>
      <c r="B4" s="8" t="s">
        <v>18</v>
      </c>
      <c r="C4" s="8" t="s">
        <v>19</v>
      </c>
      <c r="D4" s="16"/>
      <c r="E4" s="8" t="s">
        <v>18</v>
      </c>
      <c r="F4" s="8" t="s">
        <v>19</v>
      </c>
    </row>
    <row r="5" spans="1:6" ht="7.5" customHeight="1" x14ac:dyDescent="0.2">
      <c r="A5" s="6"/>
      <c r="B5" s="56"/>
      <c r="C5" s="56"/>
      <c r="D5" s="56"/>
      <c r="E5" s="56"/>
      <c r="F5" s="56"/>
    </row>
    <row r="6" spans="1:6" ht="12" customHeight="1" x14ac:dyDescent="0.2">
      <c r="A6" s="3"/>
      <c r="B6" s="417" t="s">
        <v>240</v>
      </c>
      <c r="C6" s="417"/>
      <c r="D6" s="417"/>
      <c r="E6" s="417"/>
      <c r="F6" s="417"/>
    </row>
    <row r="7" spans="1:6" ht="8.25" customHeight="1" x14ac:dyDescent="0.2"/>
    <row r="8" spans="1:6" x14ac:dyDescent="0.2">
      <c r="A8" s="90" t="s">
        <v>117</v>
      </c>
      <c r="B8" s="4">
        <v>131</v>
      </c>
      <c r="C8" s="4">
        <v>178</v>
      </c>
      <c r="E8" s="21">
        <v>29.638009049773757</v>
      </c>
      <c r="F8" s="21">
        <v>40.825688073394495</v>
      </c>
    </row>
    <row r="9" spans="1:6" x14ac:dyDescent="0.2">
      <c r="A9" s="90" t="s">
        <v>118</v>
      </c>
      <c r="B9" s="4">
        <v>68</v>
      </c>
      <c r="C9" s="4">
        <v>19</v>
      </c>
      <c r="E9" s="21">
        <v>15.384615384615385</v>
      </c>
      <c r="F9" s="21">
        <v>4.3577981651376145</v>
      </c>
    </row>
    <row r="10" spans="1:6" x14ac:dyDescent="0.2">
      <c r="A10" s="90" t="s">
        <v>119</v>
      </c>
      <c r="B10" s="4">
        <v>56</v>
      </c>
      <c r="C10" s="4">
        <v>36</v>
      </c>
      <c r="E10" s="21">
        <v>12.669683257918551</v>
      </c>
      <c r="F10" s="21">
        <v>8.2568807339449553</v>
      </c>
    </row>
    <row r="11" spans="1:6" x14ac:dyDescent="0.2">
      <c r="A11" s="90" t="s">
        <v>120</v>
      </c>
      <c r="B11" s="4">
        <v>25</v>
      </c>
      <c r="C11" s="4">
        <v>12</v>
      </c>
      <c r="E11" s="21">
        <v>5.6561085972850682</v>
      </c>
      <c r="F11" s="21">
        <v>2.7522935779816518</v>
      </c>
    </row>
    <row r="12" spans="1:6" x14ac:dyDescent="0.2">
      <c r="A12" s="90" t="s">
        <v>121</v>
      </c>
      <c r="B12" s="4">
        <v>21</v>
      </c>
      <c r="C12" s="4">
        <v>7</v>
      </c>
      <c r="E12" s="21">
        <v>4.751131221719457</v>
      </c>
      <c r="F12" s="21">
        <v>1.6055045871559634</v>
      </c>
    </row>
    <row r="13" spans="1:6" x14ac:dyDescent="0.2">
      <c r="A13" s="90" t="s">
        <v>122</v>
      </c>
      <c r="B13" s="4">
        <v>7</v>
      </c>
      <c r="C13" s="4">
        <v>13</v>
      </c>
      <c r="E13" s="21">
        <v>1.5837104072398189</v>
      </c>
      <c r="F13" s="21">
        <v>2.9816513761467891</v>
      </c>
    </row>
    <row r="14" spans="1:6" x14ac:dyDescent="0.2">
      <c r="A14" s="90" t="s">
        <v>123</v>
      </c>
      <c r="B14" s="4">
        <v>12</v>
      </c>
      <c r="C14" s="4">
        <v>3</v>
      </c>
      <c r="E14" s="21">
        <v>2.7149321266968327</v>
      </c>
      <c r="F14" s="21">
        <v>0.68807339449541294</v>
      </c>
    </row>
    <row r="15" spans="1:6" x14ac:dyDescent="0.2">
      <c r="A15" s="90" t="s">
        <v>124</v>
      </c>
      <c r="B15" s="4">
        <v>28</v>
      </c>
      <c r="C15" s="4">
        <v>2</v>
      </c>
      <c r="E15" s="21">
        <v>6.3348416289592757</v>
      </c>
      <c r="F15" s="21">
        <v>0.45871559633027525</v>
      </c>
    </row>
    <row r="16" spans="1:6" x14ac:dyDescent="0.2">
      <c r="A16" s="90" t="s">
        <v>125</v>
      </c>
      <c r="B16" s="4">
        <v>14</v>
      </c>
      <c r="C16" s="4">
        <v>62</v>
      </c>
      <c r="E16" s="21">
        <v>3.1674208144796379</v>
      </c>
      <c r="F16" s="21">
        <v>14.220183486238533</v>
      </c>
    </row>
    <row r="17" spans="1:6" x14ac:dyDescent="0.2">
      <c r="A17" s="90" t="s">
        <v>126</v>
      </c>
      <c r="B17" s="4">
        <v>10</v>
      </c>
      <c r="C17" s="4">
        <v>0</v>
      </c>
      <c r="E17" s="21">
        <v>2.2624434389140271</v>
      </c>
      <c r="F17" s="21">
        <v>0</v>
      </c>
    </row>
    <row r="18" spans="1:6" x14ac:dyDescent="0.2">
      <c r="A18" s="90" t="s">
        <v>127</v>
      </c>
      <c r="B18" s="4">
        <v>9</v>
      </c>
      <c r="C18" s="4">
        <v>0</v>
      </c>
      <c r="E18" s="21">
        <v>2.0361990950226243</v>
      </c>
      <c r="F18" s="21">
        <v>0</v>
      </c>
    </row>
    <row r="19" spans="1:6" x14ac:dyDescent="0.2">
      <c r="A19" s="90" t="s">
        <v>128</v>
      </c>
      <c r="B19" s="4">
        <v>12</v>
      </c>
      <c r="C19" s="4">
        <v>15</v>
      </c>
      <c r="E19" s="21">
        <v>2.7149321266968327</v>
      </c>
      <c r="F19" s="21">
        <v>3.4403669724770642</v>
      </c>
    </row>
    <row r="20" spans="1:6" x14ac:dyDescent="0.2">
      <c r="A20" s="90" t="s">
        <v>129</v>
      </c>
      <c r="B20" s="4">
        <v>6</v>
      </c>
      <c r="C20" s="4">
        <v>13</v>
      </c>
      <c r="E20" s="21">
        <v>1.3574660633484164</v>
      </c>
      <c r="F20" s="21">
        <v>2.9816513761467891</v>
      </c>
    </row>
    <row r="21" spans="1:6" x14ac:dyDescent="0.2">
      <c r="A21" s="90" t="s">
        <v>130</v>
      </c>
      <c r="B21" s="4">
        <v>3</v>
      </c>
      <c r="C21" s="4">
        <v>8</v>
      </c>
      <c r="E21" s="21">
        <v>0.67873303167420818</v>
      </c>
      <c r="F21" s="21">
        <v>1.834862385321101</v>
      </c>
    </row>
    <row r="22" spans="1:6" x14ac:dyDescent="0.2">
      <c r="A22" s="90" t="s">
        <v>131</v>
      </c>
      <c r="B22" s="4">
        <v>0</v>
      </c>
      <c r="C22" s="4">
        <v>38</v>
      </c>
      <c r="E22" s="21">
        <v>0</v>
      </c>
      <c r="F22" s="21">
        <v>8.7155963302752291</v>
      </c>
    </row>
    <row r="23" spans="1:6" x14ac:dyDescent="0.2">
      <c r="A23" s="90" t="s">
        <v>132</v>
      </c>
      <c r="B23" s="4">
        <v>40</v>
      </c>
      <c r="C23" s="4">
        <v>30</v>
      </c>
      <c r="E23" s="21">
        <v>9.0497737556561084</v>
      </c>
      <c r="F23" s="21">
        <v>6.8807339449541285</v>
      </c>
    </row>
    <row r="24" spans="1:6" x14ac:dyDescent="0.2">
      <c r="A24" s="94" t="s">
        <v>115</v>
      </c>
      <c r="B24" s="23">
        <v>56</v>
      </c>
      <c r="C24" s="23">
        <v>62</v>
      </c>
      <c r="E24" s="95" t="s">
        <v>6</v>
      </c>
      <c r="F24" s="95" t="s">
        <v>6</v>
      </c>
    </row>
    <row r="25" spans="1:6" x14ac:dyDescent="0.2">
      <c r="A25" s="38" t="s">
        <v>14</v>
      </c>
      <c r="B25" s="38">
        <v>498</v>
      </c>
      <c r="C25" s="38">
        <v>498</v>
      </c>
      <c r="D25" s="38"/>
      <c r="E25" s="39">
        <v>100</v>
      </c>
      <c r="F25" s="39">
        <v>100</v>
      </c>
    </row>
    <row r="26" spans="1:6" ht="9" customHeight="1" x14ac:dyDescent="0.2"/>
    <row r="27" spans="1:6" ht="12" customHeight="1" x14ac:dyDescent="0.2">
      <c r="A27" s="3"/>
      <c r="B27" s="417" t="s">
        <v>247</v>
      </c>
      <c r="C27" s="417"/>
      <c r="D27" s="417"/>
      <c r="E27" s="417"/>
      <c r="F27" s="417"/>
    </row>
    <row r="28" spans="1:6" ht="7.5" customHeight="1" x14ac:dyDescent="0.2"/>
    <row r="29" spans="1:6" x14ac:dyDescent="0.2">
      <c r="A29" s="90" t="s">
        <v>117</v>
      </c>
      <c r="B29" s="4">
        <v>137</v>
      </c>
      <c r="C29" s="4">
        <v>166</v>
      </c>
      <c r="E29" s="21">
        <v>30.109890109890109</v>
      </c>
      <c r="F29" s="21">
        <v>37.136465324384787</v>
      </c>
    </row>
    <row r="30" spans="1:6" x14ac:dyDescent="0.2">
      <c r="A30" s="90" t="s">
        <v>118</v>
      </c>
      <c r="B30" s="4">
        <v>64</v>
      </c>
      <c r="C30" s="4">
        <v>14</v>
      </c>
      <c r="E30" s="21">
        <v>14.065934065934066</v>
      </c>
      <c r="F30" s="21">
        <v>3.1319910514541389</v>
      </c>
    </row>
    <row r="31" spans="1:6" x14ac:dyDescent="0.2">
      <c r="A31" s="90" t="s">
        <v>119</v>
      </c>
      <c r="B31" s="4">
        <v>81</v>
      </c>
      <c r="C31" s="4">
        <v>62</v>
      </c>
      <c r="E31" s="21">
        <v>17.802197802197803</v>
      </c>
      <c r="F31" s="21">
        <v>13.870246085011187</v>
      </c>
    </row>
    <row r="32" spans="1:6" x14ac:dyDescent="0.2">
      <c r="A32" s="90" t="s">
        <v>120</v>
      </c>
      <c r="B32" s="4">
        <v>26</v>
      </c>
      <c r="C32" s="4">
        <v>5</v>
      </c>
      <c r="E32" s="21">
        <v>5.7142857142857144</v>
      </c>
      <c r="F32" s="21">
        <v>1.1185682326621924</v>
      </c>
    </row>
    <row r="33" spans="1:6" x14ac:dyDescent="0.2">
      <c r="A33" s="90" t="s">
        <v>121</v>
      </c>
      <c r="B33" s="4">
        <v>14</v>
      </c>
      <c r="C33" s="4">
        <v>7</v>
      </c>
      <c r="E33" s="21">
        <v>3.0769230769230771</v>
      </c>
      <c r="F33" s="21">
        <v>1.5659955257270695</v>
      </c>
    </row>
    <row r="34" spans="1:6" x14ac:dyDescent="0.2">
      <c r="A34" s="90" t="s">
        <v>122</v>
      </c>
      <c r="B34" s="4">
        <v>11</v>
      </c>
      <c r="C34" s="4">
        <v>16</v>
      </c>
      <c r="E34" s="21">
        <v>2.4175824175824179</v>
      </c>
      <c r="F34" s="21">
        <v>3.5794183445190155</v>
      </c>
    </row>
    <row r="35" spans="1:6" x14ac:dyDescent="0.2">
      <c r="A35" s="90" t="s">
        <v>123</v>
      </c>
      <c r="B35" s="4">
        <v>11</v>
      </c>
      <c r="C35" s="4">
        <v>4</v>
      </c>
      <c r="E35" s="21">
        <v>2.4175824175824179</v>
      </c>
      <c r="F35" s="21">
        <v>0.89485458612975388</v>
      </c>
    </row>
    <row r="36" spans="1:6" x14ac:dyDescent="0.2">
      <c r="A36" s="90" t="s">
        <v>124</v>
      </c>
      <c r="B36" s="4">
        <v>30</v>
      </c>
      <c r="C36" s="4">
        <v>0</v>
      </c>
      <c r="E36" s="21">
        <v>6.593406593406594</v>
      </c>
      <c r="F36" s="21">
        <v>0</v>
      </c>
    </row>
    <row r="37" spans="1:6" x14ac:dyDescent="0.2">
      <c r="A37" s="90" t="s">
        <v>125</v>
      </c>
      <c r="B37" s="4">
        <v>22</v>
      </c>
      <c r="C37" s="4">
        <v>76</v>
      </c>
      <c r="E37" s="21">
        <v>4.8351648351648358</v>
      </c>
      <c r="F37" s="21">
        <v>17.002237136465325</v>
      </c>
    </row>
    <row r="38" spans="1:6" x14ac:dyDescent="0.2">
      <c r="A38" s="90" t="s">
        <v>126</v>
      </c>
      <c r="B38" s="4">
        <v>8</v>
      </c>
      <c r="C38" s="4">
        <v>0</v>
      </c>
      <c r="E38" s="21">
        <v>1.7582417582417582</v>
      </c>
      <c r="F38" s="21">
        <v>0</v>
      </c>
    </row>
    <row r="39" spans="1:6" x14ac:dyDescent="0.2">
      <c r="A39" s="90" t="s">
        <v>127</v>
      </c>
      <c r="B39" s="4">
        <v>5</v>
      </c>
      <c r="C39" s="4">
        <v>1</v>
      </c>
      <c r="E39" s="21">
        <v>1.098901098901099</v>
      </c>
      <c r="F39" s="21">
        <v>0.22371364653243847</v>
      </c>
    </row>
    <row r="40" spans="1:6" x14ac:dyDescent="0.2">
      <c r="A40" s="90" t="s">
        <v>128</v>
      </c>
      <c r="B40" s="4">
        <v>16</v>
      </c>
      <c r="C40" s="4">
        <v>13</v>
      </c>
      <c r="E40" s="21">
        <v>3.5164835164835164</v>
      </c>
      <c r="F40" s="21">
        <v>2.9082774049217002</v>
      </c>
    </row>
    <row r="41" spans="1:6" x14ac:dyDescent="0.2">
      <c r="A41" s="90" t="s">
        <v>129</v>
      </c>
      <c r="B41" s="4">
        <v>10</v>
      </c>
      <c r="C41" s="4">
        <v>15</v>
      </c>
      <c r="E41" s="21">
        <v>2.197802197802198</v>
      </c>
      <c r="F41" s="21">
        <v>3.3557046979865772</v>
      </c>
    </row>
    <row r="42" spans="1:6" x14ac:dyDescent="0.2">
      <c r="A42" s="90" t="s">
        <v>130</v>
      </c>
      <c r="B42" s="4">
        <v>5</v>
      </c>
      <c r="C42" s="4">
        <v>12</v>
      </c>
      <c r="E42" s="21">
        <v>1.098901098901099</v>
      </c>
      <c r="F42" s="21">
        <v>2.6845637583892619</v>
      </c>
    </row>
    <row r="43" spans="1:6" x14ac:dyDescent="0.2">
      <c r="A43" s="90" t="s">
        <v>131</v>
      </c>
      <c r="B43" s="4">
        <v>0</v>
      </c>
      <c r="C43" s="4">
        <v>36</v>
      </c>
      <c r="E43" s="21">
        <v>0</v>
      </c>
      <c r="F43" s="21">
        <v>8.0536912751677843</v>
      </c>
    </row>
    <row r="44" spans="1:6" x14ac:dyDescent="0.2">
      <c r="A44" s="90" t="s">
        <v>132</v>
      </c>
      <c r="B44" s="4">
        <v>15</v>
      </c>
      <c r="C44" s="4">
        <v>20</v>
      </c>
      <c r="E44" s="21">
        <v>3.296703296703297</v>
      </c>
      <c r="F44" s="21">
        <v>4.4742729306487696</v>
      </c>
    </row>
    <row r="45" spans="1:6" x14ac:dyDescent="0.2">
      <c r="A45" s="94" t="s">
        <v>115</v>
      </c>
      <c r="B45" s="47">
        <v>23</v>
      </c>
      <c r="C45" s="47">
        <v>31</v>
      </c>
      <c r="E45" s="95" t="s">
        <v>6</v>
      </c>
      <c r="F45" s="95" t="s">
        <v>6</v>
      </c>
    </row>
    <row r="46" spans="1:6" x14ac:dyDescent="0.2">
      <c r="A46" s="38" t="s">
        <v>14</v>
      </c>
      <c r="B46" s="38">
        <v>478</v>
      </c>
      <c r="C46" s="38">
        <v>478</v>
      </c>
      <c r="D46" s="38"/>
      <c r="E46" s="39">
        <v>100</v>
      </c>
      <c r="F46" s="39">
        <v>100</v>
      </c>
    </row>
    <row r="47" spans="1:6" s="6" customFormat="1" ht="8.25" customHeight="1" x14ac:dyDescent="0.2"/>
    <row r="48" spans="1:6" x14ac:dyDescent="0.2">
      <c r="A48" s="3"/>
      <c r="B48" s="417" t="s">
        <v>256</v>
      </c>
      <c r="C48" s="417"/>
      <c r="D48" s="417"/>
      <c r="E48" s="417"/>
      <c r="F48" s="417"/>
    </row>
    <row r="49" spans="1:10" ht="8.25" customHeight="1" x14ac:dyDescent="0.2"/>
    <row r="50" spans="1:10" ht="12.75" x14ac:dyDescent="0.2">
      <c r="A50" s="90" t="s">
        <v>117</v>
      </c>
      <c r="B50" s="4">
        <v>137</v>
      </c>
      <c r="C50" s="4">
        <v>164</v>
      </c>
      <c r="E50" s="21">
        <f>B50/($B$67-$B$66)*100</f>
        <v>30.648769574944073</v>
      </c>
      <c r="F50" s="21">
        <f>C50/($C$67-$C$66)*100</f>
        <v>38.31775700934579</v>
      </c>
      <c r="H50"/>
      <c r="I50" s="78"/>
      <c r="J50" s="78"/>
    </row>
    <row r="51" spans="1:10" ht="12.75" x14ac:dyDescent="0.2">
      <c r="A51" s="90" t="s">
        <v>118</v>
      </c>
      <c r="B51" s="4">
        <v>66</v>
      </c>
      <c r="C51" s="4">
        <v>21</v>
      </c>
      <c r="E51" s="21">
        <f t="shared" ref="E51:E65" si="0">B51/($B$67-$B$66)*100</f>
        <v>14.76510067114094</v>
      </c>
      <c r="F51" s="21">
        <f t="shared" ref="F51:F65" si="1">C51/($C$67-$C$66)*100</f>
        <v>4.9065420560747661</v>
      </c>
      <c r="H51"/>
      <c r="I51" s="78"/>
      <c r="J51" s="78"/>
    </row>
    <row r="52" spans="1:10" ht="12.75" x14ac:dyDescent="0.2">
      <c r="A52" s="90" t="s">
        <v>119</v>
      </c>
      <c r="B52" s="4">
        <v>84</v>
      </c>
      <c r="C52" s="4">
        <v>82</v>
      </c>
      <c r="E52" s="21">
        <f t="shared" si="0"/>
        <v>18.791946308724832</v>
      </c>
      <c r="F52" s="21">
        <f t="shared" si="1"/>
        <v>19.158878504672895</v>
      </c>
      <c r="H52"/>
      <c r="I52" s="78"/>
      <c r="J52" s="78"/>
    </row>
    <row r="53" spans="1:10" ht="12.75" x14ac:dyDescent="0.2">
      <c r="A53" s="90" t="s">
        <v>120</v>
      </c>
      <c r="B53" s="4">
        <v>28</v>
      </c>
      <c r="C53" s="4">
        <v>7</v>
      </c>
      <c r="E53" s="21">
        <f t="shared" si="0"/>
        <v>6.2639821029082778</v>
      </c>
      <c r="F53" s="21">
        <f t="shared" si="1"/>
        <v>1.6355140186915886</v>
      </c>
      <c r="H53"/>
      <c r="I53" s="78"/>
      <c r="J53" s="78"/>
    </row>
    <row r="54" spans="1:10" ht="12.75" x14ac:dyDescent="0.2">
      <c r="A54" s="90" t="s">
        <v>121</v>
      </c>
      <c r="B54" s="4">
        <v>19</v>
      </c>
      <c r="C54" s="4">
        <v>4</v>
      </c>
      <c r="E54" s="21">
        <f t="shared" si="0"/>
        <v>4.2505592841163313</v>
      </c>
      <c r="F54" s="21">
        <f t="shared" si="1"/>
        <v>0.93457943925233633</v>
      </c>
      <c r="H54"/>
      <c r="I54" s="78"/>
      <c r="J54" s="78"/>
    </row>
    <row r="55" spans="1:10" ht="12.75" x14ac:dyDescent="0.2">
      <c r="A55" s="90" t="s">
        <v>122</v>
      </c>
      <c r="B55" s="4">
        <v>12</v>
      </c>
      <c r="C55" s="4">
        <v>16</v>
      </c>
      <c r="E55" s="21">
        <f t="shared" si="0"/>
        <v>2.6845637583892619</v>
      </c>
      <c r="F55" s="21">
        <f t="shared" si="1"/>
        <v>3.7383177570093453</v>
      </c>
      <c r="H55"/>
      <c r="I55" s="78"/>
      <c r="J55" s="78"/>
    </row>
    <row r="56" spans="1:10" ht="12.75" x14ac:dyDescent="0.2">
      <c r="A56" s="90" t="s">
        <v>123</v>
      </c>
      <c r="B56" s="4">
        <v>9</v>
      </c>
      <c r="C56" s="4">
        <v>3</v>
      </c>
      <c r="E56" s="21">
        <f t="shared" si="0"/>
        <v>2.0134228187919461</v>
      </c>
      <c r="F56" s="21">
        <f t="shared" si="1"/>
        <v>0.7009345794392523</v>
      </c>
      <c r="H56"/>
      <c r="I56" s="78"/>
      <c r="J56" s="78"/>
    </row>
    <row r="57" spans="1:10" ht="12.75" x14ac:dyDescent="0.2">
      <c r="A57" s="90" t="s">
        <v>124</v>
      </c>
      <c r="B57" s="4">
        <v>22</v>
      </c>
      <c r="C57" s="4">
        <v>3</v>
      </c>
      <c r="E57" s="21">
        <f t="shared" si="0"/>
        <v>4.9217002237136462</v>
      </c>
      <c r="F57" s="21">
        <f t="shared" si="1"/>
        <v>0.7009345794392523</v>
      </c>
      <c r="H57"/>
      <c r="I57" s="78"/>
      <c r="J57" s="78"/>
    </row>
    <row r="58" spans="1:10" ht="12.75" x14ac:dyDescent="0.2">
      <c r="A58" s="90" t="s">
        <v>125</v>
      </c>
      <c r="B58" s="4">
        <v>20</v>
      </c>
      <c r="C58" s="4">
        <v>45</v>
      </c>
      <c r="E58" s="21">
        <f t="shared" si="0"/>
        <v>4.4742729306487696</v>
      </c>
      <c r="F58" s="21">
        <f t="shared" si="1"/>
        <v>10.514018691588785</v>
      </c>
      <c r="H58"/>
      <c r="I58" s="78"/>
      <c r="J58" s="78"/>
    </row>
    <row r="59" spans="1:10" ht="12.75" x14ac:dyDescent="0.2">
      <c r="A59" s="90" t="s">
        <v>126</v>
      </c>
      <c r="B59" s="4">
        <v>7</v>
      </c>
      <c r="C59" s="4">
        <v>0</v>
      </c>
      <c r="E59" s="21">
        <f t="shared" si="0"/>
        <v>1.5659955257270695</v>
      </c>
      <c r="F59" s="21">
        <f t="shared" si="1"/>
        <v>0</v>
      </c>
      <c r="H59"/>
      <c r="I59" s="78"/>
      <c r="J59" s="78"/>
    </row>
    <row r="60" spans="1:10" ht="12.75" x14ac:dyDescent="0.2">
      <c r="A60" s="90" t="s">
        <v>127</v>
      </c>
      <c r="B60" s="4">
        <v>5</v>
      </c>
      <c r="C60" s="4">
        <v>0</v>
      </c>
      <c r="E60" s="21">
        <f t="shared" si="0"/>
        <v>1.1185682326621924</v>
      </c>
      <c r="F60" s="21">
        <f t="shared" si="1"/>
        <v>0</v>
      </c>
      <c r="H60"/>
      <c r="I60" s="78"/>
      <c r="J60" s="78"/>
    </row>
    <row r="61" spans="1:10" ht="12.75" x14ac:dyDescent="0.2">
      <c r="A61" s="90" t="s">
        <v>128</v>
      </c>
      <c r="B61" s="4">
        <v>10</v>
      </c>
      <c r="C61" s="4">
        <v>7</v>
      </c>
      <c r="E61" s="21">
        <f t="shared" si="0"/>
        <v>2.2371364653243848</v>
      </c>
      <c r="F61" s="21">
        <f t="shared" si="1"/>
        <v>1.6355140186915886</v>
      </c>
      <c r="H61"/>
      <c r="I61" s="78"/>
      <c r="J61" s="78"/>
    </row>
    <row r="62" spans="1:10" ht="12.75" x14ac:dyDescent="0.2">
      <c r="A62" s="90" t="s">
        <v>129</v>
      </c>
      <c r="B62" s="4">
        <v>5</v>
      </c>
      <c r="C62" s="4">
        <v>23</v>
      </c>
      <c r="E62" s="21">
        <f t="shared" si="0"/>
        <v>1.1185682326621924</v>
      </c>
      <c r="F62" s="21">
        <f t="shared" si="1"/>
        <v>5.3738317757009346</v>
      </c>
      <c r="H62"/>
      <c r="I62" s="78"/>
      <c r="J62" s="78"/>
    </row>
    <row r="63" spans="1:10" ht="12.75" x14ac:dyDescent="0.2">
      <c r="A63" s="90" t="s">
        <v>130</v>
      </c>
      <c r="B63" s="4">
        <v>0</v>
      </c>
      <c r="C63" s="4">
        <v>8</v>
      </c>
      <c r="E63" s="21">
        <f t="shared" si="0"/>
        <v>0</v>
      </c>
      <c r="F63" s="21">
        <f t="shared" si="1"/>
        <v>1.8691588785046727</v>
      </c>
      <c r="H63"/>
      <c r="I63" s="78"/>
      <c r="J63" s="78"/>
    </row>
    <row r="64" spans="1:10" ht="12.75" x14ac:dyDescent="0.2">
      <c r="A64" s="90" t="s">
        <v>131</v>
      </c>
      <c r="B64" s="4">
        <v>0</v>
      </c>
      <c r="C64" s="4">
        <v>37</v>
      </c>
      <c r="E64" s="21">
        <f t="shared" si="0"/>
        <v>0</v>
      </c>
      <c r="F64" s="21">
        <f t="shared" si="1"/>
        <v>8.6448598130841123</v>
      </c>
      <c r="H64"/>
      <c r="I64" s="78"/>
      <c r="J64" s="78"/>
    </row>
    <row r="65" spans="1:9" ht="12.75" x14ac:dyDescent="0.2">
      <c r="A65" s="90" t="s">
        <v>132</v>
      </c>
      <c r="B65" s="4">
        <v>23</v>
      </c>
      <c r="C65" s="4">
        <v>8</v>
      </c>
      <c r="E65" s="21">
        <f t="shared" si="0"/>
        <v>5.1454138702460845</v>
      </c>
      <c r="F65" s="21">
        <f t="shared" si="1"/>
        <v>1.8691588785046727</v>
      </c>
      <c r="H65"/>
      <c r="I65" s="78"/>
    </row>
    <row r="66" spans="1:9" ht="12.75" x14ac:dyDescent="0.2">
      <c r="A66" s="94" t="s">
        <v>115</v>
      </c>
      <c r="B66" s="47">
        <v>23</v>
      </c>
      <c r="C66" s="47">
        <v>42</v>
      </c>
      <c r="E66" s="95" t="s">
        <v>6</v>
      </c>
      <c r="F66" s="95" t="s">
        <v>6</v>
      </c>
      <c r="H66"/>
    </row>
    <row r="67" spans="1:9" ht="12.75" x14ac:dyDescent="0.2">
      <c r="A67" s="26" t="s">
        <v>14</v>
      </c>
      <c r="B67" s="26">
        <f>SUM(B50:B66)</f>
        <v>470</v>
      </c>
      <c r="C67" s="26">
        <f>SUM(C50:C66)</f>
        <v>470</v>
      </c>
      <c r="D67" s="26"/>
      <c r="E67" s="27">
        <f>B67/($B$67)*100</f>
        <v>100</v>
      </c>
      <c r="F67" s="27">
        <f>C67/($C$67)*100</f>
        <v>100</v>
      </c>
      <c r="H67"/>
    </row>
    <row r="68" spans="1:9" ht="12.75" x14ac:dyDescent="0.2">
      <c r="H68"/>
    </row>
    <row r="69" spans="1:9" ht="12.75" x14ac:dyDescent="0.2">
      <c r="H69"/>
      <c r="I69" s="78"/>
    </row>
    <row r="70" spans="1:9" ht="12.75" x14ac:dyDescent="0.2">
      <c r="H70"/>
    </row>
  </sheetData>
  <sortState ref="H50:I64">
    <sortCondition descending="1" ref="I50:I64"/>
  </sortState>
  <mergeCells count="3">
    <mergeCell ref="B6:F6"/>
    <mergeCell ref="B27:F27"/>
    <mergeCell ref="B48:F48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>
      <selection activeCell="B7" sqref="B7:L18"/>
    </sheetView>
  </sheetViews>
  <sheetFormatPr defaultRowHeight="12.75" x14ac:dyDescent="0.2"/>
  <cols>
    <col min="1" max="1" width="21" customWidth="1"/>
    <col min="2" max="3" width="11.28515625" customWidth="1"/>
    <col min="4" max="4" width="0.85546875" customWidth="1"/>
    <col min="5" max="6" width="10" customWidth="1"/>
    <col min="7" max="7" width="0.7109375" customWidth="1"/>
    <col min="8" max="9" width="10" customWidth="1"/>
    <col min="10" max="10" width="1.5703125" customWidth="1"/>
    <col min="11" max="11" width="12" customWidth="1"/>
    <col min="12" max="12" width="19" customWidth="1"/>
  </cols>
  <sheetData>
    <row r="1" spans="1:15" ht="13.5" customHeight="1" x14ac:dyDescent="0.2">
      <c r="A1" s="62" t="s">
        <v>267</v>
      </c>
      <c r="B1" s="62"/>
      <c r="C1" s="62"/>
      <c r="D1" s="62"/>
      <c r="E1" s="6"/>
      <c r="F1" s="6"/>
      <c r="G1" s="6"/>
      <c r="H1" s="6"/>
      <c r="I1" s="6"/>
      <c r="J1" s="6"/>
      <c r="K1" s="6"/>
      <c r="L1" s="6"/>
    </row>
    <row r="2" spans="1:15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5" x14ac:dyDescent="0.2">
      <c r="A3" s="15"/>
      <c r="B3" s="6"/>
      <c r="C3" s="6"/>
      <c r="D3" s="4"/>
      <c r="E3" s="4"/>
      <c r="F3" s="4"/>
      <c r="G3" s="6"/>
      <c r="H3" s="4"/>
      <c r="I3" s="4"/>
      <c r="J3" s="4"/>
      <c r="K3" s="4"/>
      <c r="L3" s="6"/>
    </row>
    <row r="4" spans="1:15" ht="12.75" customHeight="1" x14ac:dyDescent="0.2">
      <c r="A4" s="6"/>
      <c r="B4" s="411">
        <v>2014</v>
      </c>
      <c r="C4" s="411"/>
      <c r="D4" s="63"/>
      <c r="E4" s="411">
        <v>2015</v>
      </c>
      <c r="F4" s="411"/>
      <c r="G4" s="63"/>
      <c r="H4" s="411">
        <v>2016</v>
      </c>
      <c r="I4" s="411"/>
      <c r="J4" s="64"/>
      <c r="K4" s="418" t="s">
        <v>268</v>
      </c>
      <c r="L4" s="418"/>
    </row>
    <row r="5" spans="1:15" ht="39" customHeight="1" x14ac:dyDescent="0.2">
      <c r="A5" s="15" t="s">
        <v>53</v>
      </c>
      <c r="B5" s="236" t="s">
        <v>2</v>
      </c>
      <c r="C5" s="236" t="s">
        <v>39</v>
      </c>
      <c r="D5" s="15"/>
      <c r="E5" s="236" t="s">
        <v>2</v>
      </c>
      <c r="F5" s="236" t="s">
        <v>39</v>
      </c>
      <c r="G5" s="15"/>
      <c r="H5" s="55" t="s">
        <v>2</v>
      </c>
      <c r="I5" s="55" t="s">
        <v>39</v>
      </c>
      <c r="J5" s="55"/>
      <c r="K5" s="65" t="s">
        <v>2</v>
      </c>
      <c r="L5" s="65" t="s">
        <v>287</v>
      </c>
    </row>
    <row r="6" spans="1:15" x14ac:dyDescent="0.2">
      <c r="A6" s="6"/>
      <c r="B6" s="4"/>
      <c r="C6" s="4"/>
      <c r="D6" s="6"/>
      <c r="E6" s="4"/>
      <c r="F6" s="4"/>
      <c r="G6" s="6"/>
      <c r="H6" s="4"/>
      <c r="I6" s="4"/>
      <c r="J6" s="4"/>
      <c r="K6" s="99"/>
      <c r="L6" s="100"/>
    </row>
    <row r="7" spans="1:15" x14ac:dyDescent="0.2">
      <c r="A7" s="6" t="s">
        <v>54</v>
      </c>
      <c r="B7" s="66">
        <v>33</v>
      </c>
      <c r="C7" s="67">
        <v>10.64516129032258</v>
      </c>
      <c r="D7" s="6"/>
      <c r="E7" s="66">
        <v>23</v>
      </c>
      <c r="F7" s="67">
        <v>7.419354838709677</v>
      </c>
      <c r="G7" s="6"/>
      <c r="H7" s="46">
        <v>27</v>
      </c>
      <c r="I7" s="67">
        <v>9.375</v>
      </c>
      <c r="J7" s="67"/>
      <c r="K7" s="66">
        <v>83</v>
      </c>
      <c r="L7" s="270">
        <v>18.810368819207426</v>
      </c>
      <c r="O7" s="78"/>
    </row>
    <row r="8" spans="1:15" x14ac:dyDescent="0.2">
      <c r="A8" s="6" t="s">
        <v>55</v>
      </c>
      <c r="B8" s="66">
        <v>118</v>
      </c>
      <c r="C8" s="67">
        <v>38.064516129032256</v>
      </c>
      <c r="D8" s="6"/>
      <c r="E8" s="66">
        <v>112</v>
      </c>
      <c r="F8" s="67">
        <v>36.129032258064512</v>
      </c>
      <c r="G8" s="6"/>
      <c r="H8" s="46">
        <v>95</v>
      </c>
      <c r="I8" s="67">
        <v>32.986111111111107</v>
      </c>
      <c r="J8" s="67"/>
      <c r="K8" s="66">
        <v>325</v>
      </c>
      <c r="L8" s="270">
        <v>25.039774719072987</v>
      </c>
      <c r="O8" s="78"/>
    </row>
    <row r="9" spans="1:15" x14ac:dyDescent="0.2">
      <c r="A9" s="6" t="s">
        <v>56</v>
      </c>
      <c r="B9" s="66">
        <v>10</v>
      </c>
      <c r="C9" s="67">
        <v>3.225806451612903</v>
      </c>
      <c r="D9" s="6"/>
      <c r="E9" s="66">
        <v>15</v>
      </c>
      <c r="F9" s="67">
        <v>4.838709677419355</v>
      </c>
      <c r="G9" s="6"/>
      <c r="H9" s="46">
        <v>14</v>
      </c>
      <c r="I9" s="67">
        <v>4.8611111111111116</v>
      </c>
      <c r="J9" s="67"/>
      <c r="K9" s="66">
        <v>39</v>
      </c>
      <c r="L9" s="270">
        <v>13.789884589273591</v>
      </c>
      <c r="O9" s="78"/>
    </row>
    <row r="10" spans="1:15" x14ac:dyDescent="0.2">
      <c r="A10" s="6" t="s">
        <v>57</v>
      </c>
      <c r="B10" s="66">
        <v>31</v>
      </c>
      <c r="C10" s="67">
        <v>10</v>
      </c>
      <c r="D10" s="6"/>
      <c r="E10" s="66">
        <v>31</v>
      </c>
      <c r="F10" s="67">
        <v>10</v>
      </c>
      <c r="G10" s="6"/>
      <c r="H10" s="46">
        <v>14</v>
      </c>
      <c r="I10" s="67">
        <v>4.8611111111111116</v>
      </c>
      <c r="J10" s="67"/>
      <c r="K10" s="66">
        <v>76</v>
      </c>
      <c r="L10" s="270">
        <v>17.604206478811253</v>
      </c>
      <c r="O10" s="78"/>
    </row>
    <row r="11" spans="1:15" x14ac:dyDescent="0.2">
      <c r="A11" s="6" t="s">
        <v>58</v>
      </c>
      <c r="B11" s="66">
        <v>33</v>
      </c>
      <c r="C11" s="67">
        <v>10.64516129032258</v>
      </c>
      <c r="D11" s="6"/>
      <c r="E11" s="66">
        <v>28</v>
      </c>
      <c r="F11" s="67">
        <v>9.0322580645161281</v>
      </c>
      <c r="G11" s="6"/>
      <c r="H11" s="46">
        <v>43</v>
      </c>
      <c r="I11" s="67">
        <v>14.930555555555555</v>
      </c>
      <c r="J11" s="67"/>
      <c r="K11" s="66">
        <v>104</v>
      </c>
      <c r="L11" s="270">
        <v>20.527517729656537</v>
      </c>
      <c r="O11" s="78"/>
    </row>
    <row r="12" spans="1:15" x14ac:dyDescent="0.2">
      <c r="A12" s="6" t="s">
        <v>59</v>
      </c>
      <c r="B12" s="66">
        <v>33</v>
      </c>
      <c r="C12" s="67">
        <v>10.64516129032258</v>
      </c>
      <c r="D12" s="6"/>
      <c r="E12" s="66">
        <v>45</v>
      </c>
      <c r="F12" s="67">
        <v>14.516129032258066</v>
      </c>
      <c r="G12" s="6"/>
      <c r="H12" s="46">
        <v>40</v>
      </c>
      <c r="I12" s="67">
        <v>13.888888888888889</v>
      </c>
      <c r="J12" s="67"/>
      <c r="K12" s="66">
        <v>118</v>
      </c>
      <c r="L12" s="270">
        <v>21.415102728973725</v>
      </c>
      <c r="O12" s="78"/>
    </row>
    <row r="13" spans="1:15" x14ac:dyDescent="0.2">
      <c r="A13" s="6" t="s">
        <v>60</v>
      </c>
      <c r="B13" s="66">
        <v>15</v>
      </c>
      <c r="C13" s="67">
        <v>4.838709677419355</v>
      </c>
      <c r="D13" s="6"/>
      <c r="E13" s="66">
        <v>14</v>
      </c>
      <c r="F13" s="67">
        <v>4.5161290322580641</v>
      </c>
      <c r="G13" s="6"/>
      <c r="H13" s="46">
        <v>22</v>
      </c>
      <c r="I13" s="67">
        <v>7.6388888888888893</v>
      </c>
      <c r="J13" s="67"/>
      <c r="K13" s="66">
        <v>51</v>
      </c>
      <c r="L13" s="270">
        <v>17.482795340040369</v>
      </c>
      <c r="O13" s="78"/>
    </row>
    <row r="14" spans="1:15" x14ac:dyDescent="0.2">
      <c r="A14" s="6" t="s">
        <v>61</v>
      </c>
      <c r="B14" s="66">
        <v>22</v>
      </c>
      <c r="C14" s="67">
        <v>7.096774193548387</v>
      </c>
      <c r="D14" s="6"/>
      <c r="E14" s="66">
        <v>25</v>
      </c>
      <c r="F14" s="67">
        <v>8.064516129032258</v>
      </c>
      <c r="G14" s="6"/>
      <c r="H14" s="46">
        <v>19</v>
      </c>
      <c r="I14" s="67">
        <v>6.5972222222222223</v>
      </c>
      <c r="J14" s="67"/>
      <c r="K14" s="66">
        <v>66</v>
      </c>
      <c r="L14" s="270">
        <v>15.361677133691773</v>
      </c>
      <c r="O14" s="78"/>
    </row>
    <row r="15" spans="1:15" x14ac:dyDescent="0.2">
      <c r="A15" s="6" t="s">
        <v>62</v>
      </c>
      <c r="B15" s="66">
        <v>15</v>
      </c>
      <c r="C15" s="67">
        <v>4.838709677419355</v>
      </c>
      <c r="D15" s="6"/>
      <c r="E15" s="66">
        <v>17</v>
      </c>
      <c r="F15" s="67">
        <v>5.4838709677419359</v>
      </c>
      <c r="G15" s="6"/>
      <c r="H15" s="46">
        <v>14</v>
      </c>
      <c r="I15" s="67">
        <v>4.8611111111111116</v>
      </c>
      <c r="J15" s="67"/>
      <c r="K15" s="66">
        <v>46</v>
      </c>
      <c r="L15" s="270">
        <v>13.484951087737196</v>
      </c>
      <c r="M15" s="269"/>
      <c r="O15" s="78"/>
    </row>
    <row r="16" spans="1:15" ht="13.5" x14ac:dyDescent="0.2">
      <c r="A16" s="38" t="s">
        <v>63</v>
      </c>
      <c r="B16" s="69">
        <v>310</v>
      </c>
      <c r="C16" s="70">
        <v>100</v>
      </c>
      <c r="D16" s="38"/>
      <c r="E16" s="69">
        <v>310</v>
      </c>
      <c r="F16" s="70">
        <v>100</v>
      </c>
      <c r="G16" s="38"/>
      <c r="H16" s="69">
        <v>288</v>
      </c>
      <c r="I16" s="70">
        <v>100</v>
      </c>
      <c r="J16" s="70"/>
      <c r="K16" s="229">
        <v>908</v>
      </c>
      <c r="L16" s="271">
        <v>19.903585977353753</v>
      </c>
      <c r="O16" s="68"/>
    </row>
    <row r="17" spans="1:12" x14ac:dyDescent="0.2">
      <c r="A17" s="6" t="s">
        <v>64</v>
      </c>
      <c r="B17" s="66">
        <v>188</v>
      </c>
      <c r="C17" s="56" t="s">
        <v>6</v>
      </c>
      <c r="D17" s="6"/>
      <c r="E17" s="66">
        <v>168</v>
      </c>
      <c r="F17" s="56" t="s">
        <v>6</v>
      </c>
      <c r="G17" s="6"/>
      <c r="H17" s="66">
        <v>182</v>
      </c>
      <c r="I17" s="56" t="s">
        <v>6</v>
      </c>
      <c r="J17" s="71"/>
      <c r="K17" s="230">
        <v>538</v>
      </c>
      <c r="L17" s="272" t="s">
        <v>6</v>
      </c>
    </row>
    <row r="18" spans="1:12" x14ac:dyDescent="0.2">
      <c r="A18" s="26" t="s">
        <v>14</v>
      </c>
      <c r="B18" s="72">
        <v>498</v>
      </c>
      <c r="C18" s="16" t="s">
        <v>6</v>
      </c>
      <c r="D18" s="15"/>
      <c r="E18" s="72">
        <v>478</v>
      </c>
      <c r="F18" s="16" t="s">
        <v>6</v>
      </c>
      <c r="G18" s="15"/>
      <c r="H18" s="72">
        <v>470</v>
      </c>
      <c r="I18" s="16" t="s">
        <v>6</v>
      </c>
      <c r="J18" s="73"/>
      <c r="K18" s="231">
        <v>1446</v>
      </c>
      <c r="L18" s="273" t="s">
        <v>6</v>
      </c>
    </row>
    <row r="19" spans="1:12" x14ac:dyDescent="0.2">
      <c r="A19" s="29" t="s">
        <v>65</v>
      </c>
      <c r="B19" s="4"/>
      <c r="C19" s="4"/>
      <c r="D19" s="4"/>
      <c r="F19" s="4"/>
      <c r="G19" s="6"/>
      <c r="H19" s="4"/>
      <c r="I19" s="4"/>
      <c r="J19" s="4"/>
      <c r="K19" s="98"/>
      <c r="L19" s="17"/>
    </row>
    <row r="20" spans="1:12" x14ac:dyDescent="0.2">
      <c r="A20" s="97"/>
    </row>
    <row r="22" spans="1:12" x14ac:dyDescent="0.2">
      <c r="B22" s="68"/>
    </row>
    <row r="23" spans="1:12" x14ac:dyDescent="0.2">
      <c r="B23" s="68"/>
    </row>
    <row r="24" spans="1:12" x14ac:dyDescent="0.2">
      <c r="B24" s="68"/>
    </row>
    <row r="25" spans="1:12" x14ac:dyDescent="0.2">
      <c r="B25" s="68"/>
    </row>
    <row r="26" spans="1:12" x14ac:dyDescent="0.2">
      <c r="B26" s="68"/>
    </row>
    <row r="27" spans="1:12" x14ac:dyDescent="0.2">
      <c r="B27" s="68"/>
    </row>
    <row r="28" spans="1:12" x14ac:dyDescent="0.2">
      <c r="B28" s="68"/>
    </row>
    <row r="29" spans="1:12" x14ac:dyDescent="0.2">
      <c r="B29" s="68"/>
    </row>
  </sheetData>
  <mergeCells count="4">
    <mergeCell ref="E4:F4"/>
    <mergeCell ref="H4:I4"/>
    <mergeCell ref="K4:L4"/>
    <mergeCell ref="B4:C4"/>
  </mergeCells>
  <printOptions horizontalCentered="1" verticalCentered="1"/>
  <pageMargins left="0.78740157480314965" right="0.78740157480314965" top="0.94488188976377963" bottom="0.94488188976377963" header="0.59055118110236227" footer="0.59055118110236227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A5" zoomScaleNormal="100" workbookViewId="0">
      <selection activeCell="B7" sqref="B7:F41"/>
    </sheetView>
  </sheetViews>
  <sheetFormatPr defaultColWidth="9.140625" defaultRowHeight="12" x14ac:dyDescent="0.2"/>
  <cols>
    <col min="1" max="1" width="24" style="4" customWidth="1"/>
    <col min="2" max="4" width="12.42578125" style="4" customWidth="1"/>
    <col min="5" max="5" width="17.42578125" style="4" customWidth="1"/>
    <col min="6" max="6" width="20.5703125" style="4" customWidth="1"/>
    <col min="7" max="16384" width="9.140625" style="4"/>
  </cols>
  <sheetData>
    <row r="1" spans="1:6" ht="17.25" customHeight="1" x14ac:dyDescent="0.2">
      <c r="A1" s="3" t="s">
        <v>269</v>
      </c>
      <c r="B1" s="3"/>
      <c r="C1" s="3"/>
    </row>
    <row r="2" spans="1:6" ht="17.25" customHeight="1" x14ac:dyDescent="0.2">
      <c r="A2" s="5"/>
      <c r="B2" s="26"/>
      <c r="C2" s="26"/>
      <c r="D2" s="15"/>
      <c r="E2" s="15"/>
    </row>
    <row r="3" spans="1:6" ht="19.5" customHeight="1" x14ac:dyDescent="0.2">
      <c r="A3" s="74"/>
      <c r="B3" s="75"/>
      <c r="C3" s="75"/>
      <c r="D3" s="75"/>
      <c r="E3" s="419" t="s">
        <v>268</v>
      </c>
      <c r="F3" s="418"/>
    </row>
    <row r="4" spans="1:6" ht="16.5" customHeight="1" x14ac:dyDescent="0.2">
      <c r="A4" s="420" t="s">
        <v>66</v>
      </c>
      <c r="B4" s="422">
        <v>2014</v>
      </c>
      <c r="C4" s="422">
        <v>2015</v>
      </c>
      <c r="D4" s="422">
        <v>2016</v>
      </c>
      <c r="E4" s="424" t="s">
        <v>8</v>
      </c>
      <c r="F4" s="426" t="s">
        <v>67</v>
      </c>
    </row>
    <row r="5" spans="1:6" ht="21" customHeight="1" x14ac:dyDescent="0.2">
      <c r="A5" s="421"/>
      <c r="B5" s="423"/>
      <c r="C5" s="423"/>
      <c r="D5" s="423"/>
      <c r="E5" s="425"/>
      <c r="F5" s="427"/>
    </row>
    <row r="6" spans="1:6" ht="7.5" customHeight="1" x14ac:dyDescent="0.2">
      <c r="A6" s="6"/>
      <c r="B6" s="6"/>
      <c r="C6" s="6"/>
      <c r="E6" s="17"/>
      <c r="F6" s="20"/>
    </row>
    <row r="7" spans="1:6" ht="13.5" customHeight="1" x14ac:dyDescent="0.2">
      <c r="A7" s="76" t="s">
        <v>68</v>
      </c>
      <c r="B7" s="46">
        <v>1</v>
      </c>
      <c r="C7" s="46">
        <v>1</v>
      </c>
      <c r="D7" s="4">
        <v>7</v>
      </c>
      <c r="E7" s="98">
        <v>9</v>
      </c>
      <c r="F7" s="53">
        <v>12.792085962817669</v>
      </c>
    </row>
    <row r="8" spans="1:6" ht="13.5" customHeight="1" x14ac:dyDescent="0.2">
      <c r="A8" s="76" t="s">
        <v>69</v>
      </c>
      <c r="B8" s="46">
        <v>16</v>
      </c>
      <c r="C8" s="46">
        <v>16</v>
      </c>
      <c r="D8" s="4">
        <v>20</v>
      </c>
      <c r="E8" s="98">
        <v>52</v>
      </c>
      <c r="F8" s="53">
        <v>23.598177494599646</v>
      </c>
    </row>
    <row r="9" spans="1:6" ht="13.5" customHeight="1" x14ac:dyDescent="0.2">
      <c r="A9" s="76" t="s">
        <v>70</v>
      </c>
      <c r="B9" s="46">
        <v>7</v>
      </c>
      <c r="C9" s="46">
        <v>6</v>
      </c>
      <c r="D9" s="4">
        <v>8</v>
      </c>
      <c r="E9" s="98">
        <v>21</v>
      </c>
      <c r="F9" s="53">
        <v>13.332317537711413</v>
      </c>
    </row>
    <row r="10" spans="1:6" ht="13.5" customHeight="1" x14ac:dyDescent="0.2">
      <c r="A10" s="76" t="s">
        <v>71</v>
      </c>
      <c r="B10" s="46">
        <v>15</v>
      </c>
      <c r="C10" s="46">
        <v>8</v>
      </c>
      <c r="D10" s="4">
        <v>14</v>
      </c>
      <c r="E10" s="98">
        <v>37</v>
      </c>
      <c r="F10" s="53">
        <v>16.818028927009756</v>
      </c>
    </row>
    <row r="11" spans="1:6" ht="13.5" customHeight="1" x14ac:dyDescent="0.2">
      <c r="A11" s="76" t="s">
        <v>72</v>
      </c>
      <c r="B11" s="46">
        <v>15</v>
      </c>
      <c r="C11" s="46">
        <v>25</v>
      </c>
      <c r="D11" s="4">
        <v>19</v>
      </c>
      <c r="E11" s="98">
        <v>59</v>
      </c>
      <c r="F11" s="53">
        <v>17.771351978192442</v>
      </c>
    </row>
    <row r="12" spans="1:6" ht="13.5" customHeight="1" x14ac:dyDescent="0.2">
      <c r="A12" s="76" t="s">
        <v>73</v>
      </c>
      <c r="B12" s="46">
        <v>2</v>
      </c>
      <c r="C12" s="46">
        <v>2</v>
      </c>
      <c r="D12" s="4">
        <v>0</v>
      </c>
      <c r="E12" s="98">
        <v>4</v>
      </c>
      <c r="F12" s="53">
        <v>16.382028914281033</v>
      </c>
    </row>
    <row r="13" spans="1:6" ht="13.5" customHeight="1" x14ac:dyDescent="0.2">
      <c r="A13" s="76" t="s">
        <v>74</v>
      </c>
      <c r="B13" s="46">
        <v>7</v>
      </c>
      <c r="C13" s="46">
        <v>12</v>
      </c>
      <c r="D13" s="4">
        <v>12</v>
      </c>
      <c r="E13" s="98">
        <v>31</v>
      </c>
      <c r="F13" s="53">
        <v>19.366043205017679</v>
      </c>
    </row>
    <row r="14" spans="1:6" ht="13.5" customHeight="1" x14ac:dyDescent="0.2">
      <c r="A14" s="76" t="s">
        <v>75</v>
      </c>
      <c r="B14" s="46">
        <v>19</v>
      </c>
      <c r="C14" s="46">
        <v>25</v>
      </c>
      <c r="D14" s="4">
        <v>23</v>
      </c>
      <c r="E14" s="98">
        <v>67</v>
      </c>
      <c r="F14" s="53">
        <v>25.343364766670827</v>
      </c>
    </row>
    <row r="15" spans="1:6" ht="13.5" customHeight="1" x14ac:dyDescent="0.2">
      <c r="A15" s="76" t="s">
        <v>76</v>
      </c>
      <c r="B15" s="46">
        <v>4</v>
      </c>
      <c r="C15" s="46">
        <v>9</v>
      </c>
      <c r="D15" s="4">
        <v>3</v>
      </c>
      <c r="E15" s="98">
        <v>16</v>
      </c>
      <c r="F15" s="53">
        <v>15.322588368240105</v>
      </c>
    </row>
    <row r="16" spans="1:6" ht="13.5" customHeight="1" x14ac:dyDescent="0.2">
      <c r="A16" s="76" t="s">
        <v>77</v>
      </c>
      <c r="B16" s="46">
        <v>1</v>
      </c>
      <c r="C16" s="46">
        <v>9</v>
      </c>
      <c r="D16" s="4">
        <v>1</v>
      </c>
      <c r="E16" s="98">
        <v>11</v>
      </c>
      <c r="F16" s="53">
        <v>15.147133749191005</v>
      </c>
    </row>
    <row r="17" spans="1:6" ht="13.5" customHeight="1" x14ac:dyDescent="0.2">
      <c r="A17" s="76" t="s">
        <v>78</v>
      </c>
      <c r="B17" s="46">
        <v>3</v>
      </c>
      <c r="C17" s="46">
        <v>2</v>
      </c>
      <c r="D17" s="4">
        <v>0</v>
      </c>
      <c r="E17" s="98">
        <v>5</v>
      </c>
      <c r="F17" s="53">
        <v>11.697548193898559</v>
      </c>
    </row>
    <row r="18" spans="1:6" ht="13.5" customHeight="1" x14ac:dyDescent="0.2">
      <c r="A18" s="76" t="s">
        <v>79</v>
      </c>
      <c r="B18" s="46">
        <v>23</v>
      </c>
      <c r="C18" s="46">
        <v>13</v>
      </c>
      <c r="D18" s="4">
        <v>11</v>
      </c>
      <c r="E18" s="98">
        <v>47</v>
      </c>
      <c r="F18" s="53">
        <v>20.792412096759922</v>
      </c>
    </row>
    <row r="19" spans="1:6" ht="13.5" customHeight="1" x14ac:dyDescent="0.2">
      <c r="A19" s="76" t="s">
        <v>80</v>
      </c>
      <c r="B19" s="46">
        <v>4</v>
      </c>
      <c r="C19" s="46">
        <v>1</v>
      </c>
      <c r="D19" s="4">
        <v>5</v>
      </c>
      <c r="E19" s="98">
        <v>10</v>
      </c>
      <c r="F19" s="53">
        <v>12.144618112483453</v>
      </c>
    </row>
    <row r="20" spans="1:6" ht="13.5" customHeight="1" x14ac:dyDescent="0.2">
      <c r="A20" s="76" t="s">
        <v>81</v>
      </c>
      <c r="B20" s="46">
        <v>1</v>
      </c>
      <c r="C20" s="46">
        <v>4</v>
      </c>
      <c r="D20" s="4">
        <v>2</v>
      </c>
      <c r="E20" s="98">
        <v>7</v>
      </c>
      <c r="F20" s="53">
        <v>9.0904368604228356</v>
      </c>
    </row>
    <row r="21" spans="1:6" ht="13.5" customHeight="1" x14ac:dyDescent="0.2">
      <c r="A21" s="79" t="s">
        <v>82</v>
      </c>
      <c r="B21" s="4">
        <v>0</v>
      </c>
      <c r="C21" s="4">
        <v>0</v>
      </c>
      <c r="D21" s="4">
        <v>0</v>
      </c>
      <c r="E21" s="98">
        <v>0</v>
      </c>
      <c r="F21" s="53">
        <v>0</v>
      </c>
    </row>
    <row r="22" spans="1:6" ht="13.5" customHeight="1" x14ac:dyDescent="0.2">
      <c r="A22" s="76" t="s">
        <v>83</v>
      </c>
      <c r="B22" s="46">
        <v>10</v>
      </c>
      <c r="C22" s="46">
        <v>12</v>
      </c>
      <c r="D22" s="4">
        <v>7</v>
      </c>
      <c r="E22" s="98">
        <v>29</v>
      </c>
      <c r="F22" s="53">
        <v>18.733124039119932</v>
      </c>
    </row>
    <row r="23" spans="1:6" x14ac:dyDescent="0.2">
      <c r="A23" s="76" t="s">
        <v>84</v>
      </c>
      <c r="B23" s="46">
        <v>3</v>
      </c>
      <c r="C23" s="46">
        <v>3</v>
      </c>
      <c r="D23" s="4">
        <v>1</v>
      </c>
      <c r="E23" s="98">
        <v>7</v>
      </c>
      <c r="F23" s="53">
        <v>15.62639521385838</v>
      </c>
    </row>
    <row r="24" spans="1:6" ht="13.5" customHeight="1" x14ac:dyDescent="0.2">
      <c r="A24" s="76" t="s">
        <v>85</v>
      </c>
      <c r="B24" s="46">
        <v>3</v>
      </c>
      <c r="C24" s="46">
        <v>2</v>
      </c>
      <c r="D24" s="4">
        <v>1</v>
      </c>
      <c r="E24" s="98">
        <v>6</v>
      </c>
      <c r="F24" s="53">
        <v>16.346546791990193</v>
      </c>
    </row>
    <row r="25" spans="1:6" ht="13.5" customHeight="1" x14ac:dyDescent="0.2">
      <c r="A25" s="76" t="s">
        <v>86</v>
      </c>
      <c r="B25" s="46">
        <v>10</v>
      </c>
      <c r="C25" s="46">
        <v>7</v>
      </c>
      <c r="D25" s="4">
        <v>9</v>
      </c>
      <c r="E25" s="98">
        <v>26</v>
      </c>
      <c r="F25" s="53">
        <v>21.13408765769281</v>
      </c>
    </row>
    <row r="26" spans="1:6" ht="13.5" customHeight="1" x14ac:dyDescent="0.2">
      <c r="A26" s="76" t="s">
        <v>87</v>
      </c>
      <c r="B26" s="46">
        <v>4</v>
      </c>
      <c r="C26" s="46">
        <v>2</v>
      </c>
      <c r="D26" s="4">
        <v>3</v>
      </c>
      <c r="E26" s="98">
        <v>9</v>
      </c>
      <c r="F26" s="53">
        <v>13.402430307362401</v>
      </c>
    </row>
    <row r="27" spans="1:6" ht="13.5" customHeight="1" x14ac:dyDescent="0.2">
      <c r="A27" s="76" t="s">
        <v>88</v>
      </c>
      <c r="B27" s="46">
        <v>13</v>
      </c>
      <c r="C27" s="46">
        <v>9</v>
      </c>
      <c r="D27" s="4">
        <v>13</v>
      </c>
      <c r="E27" s="98">
        <v>35</v>
      </c>
      <c r="F27" s="53">
        <v>20.640565197648154</v>
      </c>
    </row>
    <row r="28" spans="1:6" ht="13.5" customHeight="1" x14ac:dyDescent="0.2">
      <c r="A28" s="76" t="s">
        <v>89</v>
      </c>
      <c r="B28" s="46">
        <v>2</v>
      </c>
      <c r="C28" s="46">
        <v>0</v>
      </c>
      <c r="D28" s="4">
        <v>1</v>
      </c>
      <c r="E28" s="98">
        <v>3</v>
      </c>
      <c r="F28" s="53">
        <v>5.3798149343662578</v>
      </c>
    </row>
    <row r="29" spans="1:6" ht="13.5" customHeight="1" x14ac:dyDescent="0.2">
      <c r="A29" s="76" t="s">
        <v>90</v>
      </c>
      <c r="B29" s="46">
        <v>1</v>
      </c>
      <c r="C29" s="46">
        <v>1</v>
      </c>
      <c r="D29" s="4">
        <v>0</v>
      </c>
      <c r="E29" s="98">
        <v>2</v>
      </c>
      <c r="F29" s="53">
        <v>3.1023624490049171</v>
      </c>
    </row>
    <row r="30" spans="1:6" ht="13.5" customHeight="1" x14ac:dyDescent="0.2">
      <c r="A30" s="77" t="s">
        <v>91</v>
      </c>
      <c r="B30" s="4">
        <v>0</v>
      </c>
      <c r="C30" s="4">
        <v>0</v>
      </c>
      <c r="D30" s="4">
        <v>0</v>
      </c>
      <c r="E30" s="98">
        <v>0</v>
      </c>
      <c r="F30" s="53">
        <v>0</v>
      </c>
    </row>
    <row r="31" spans="1:6" ht="13.5" customHeight="1" x14ac:dyDescent="0.2">
      <c r="A31" s="76" t="s">
        <v>92</v>
      </c>
      <c r="B31" s="46">
        <v>7</v>
      </c>
      <c r="C31" s="4">
        <v>14</v>
      </c>
      <c r="D31" s="4">
        <v>13</v>
      </c>
      <c r="E31" s="98">
        <v>34</v>
      </c>
      <c r="F31" s="53">
        <v>24.269938825477727</v>
      </c>
    </row>
    <row r="32" spans="1:6" ht="13.5" customHeight="1" x14ac:dyDescent="0.2">
      <c r="A32" s="76" t="s">
        <v>55</v>
      </c>
      <c r="B32" s="46">
        <v>45</v>
      </c>
      <c r="C32" s="46">
        <v>48</v>
      </c>
      <c r="D32" s="4">
        <v>39</v>
      </c>
      <c r="E32" s="98">
        <v>132</v>
      </c>
      <c r="F32" s="53">
        <v>26.710698849011703</v>
      </c>
    </row>
    <row r="33" spans="1:6" ht="13.5" customHeight="1" x14ac:dyDescent="0.2">
      <c r="A33" s="76" t="s">
        <v>93</v>
      </c>
      <c r="B33" s="46">
        <v>36</v>
      </c>
      <c r="C33" s="46">
        <v>24</v>
      </c>
      <c r="D33" s="4">
        <v>14</v>
      </c>
      <c r="E33" s="98">
        <v>74</v>
      </c>
      <c r="F33" s="53">
        <v>26.145730649509414</v>
      </c>
    </row>
    <row r="34" spans="1:6" ht="13.5" customHeight="1" x14ac:dyDescent="0.2">
      <c r="A34" s="76" t="s">
        <v>94</v>
      </c>
      <c r="B34" s="46">
        <v>18</v>
      </c>
      <c r="C34" s="46">
        <v>17</v>
      </c>
      <c r="D34" s="4">
        <v>15</v>
      </c>
      <c r="E34" s="98">
        <v>50</v>
      </c>
      <c r="F34" s="53">
        <v>24.03476388247962</v>
      </c>
    </row>
    <row r="35" spans="1:6" ht="13.5" customHeight="1" x14ac:dyDescent="0.2">
      <c r="A35" s="76" t="s">
        <v>95</v>
      </c>
      <c r="B35" s="46">
        <v>8</v>
      </c>
      <c r="C35" s="46">
        <v>8</v>
      </c>
      <c r="D35" s="4">
        <v>4</v>
      </c>
      <c r="E35" s="98">
        <v>20</v>
      </c>
      <c r="F35" s="53">
        <v>23.433746938966806</v>
      </c>
    </row>
    <row r="36" spans="1:6" ht="13.5" customHeight="1" x14ac:dyDescent="0.2">
      <c r="A36" s="76" t="s">
        <v>96</v>
      </c>
      <c r="B36" s="46">
        <v>11</v>
      </c>
      <c r="C36" s="46">
        <v>15</v>
      </c>
      <c r="D36" s="4">
        <v>23</v>
      </c>
      <c r="E36" s="98">
        <v>49</v>
      </c>
      <c r="F36" s="53">
        <v>21.553335708598901</v>
      </c>
    </row>
    <row r="37" spans="1:6" ht="13.5" customHeight="1" x14ac:dyDescent="0.2">
      <c r="A37" s="76" t="s">
        <v>97</v>
      </c>
      <c r="B37" s="46">
        <v>5</v>
      </c>
      <c r="C37" s="46">
        <v>4</v>
      </c>
      <c r="D37" s="4">
        <v>4</v>
      </c>
      <c r="E37" s="98">
        <v>13</v>
      </c>
      <c r="F37" s="53">
        <v>14.766350893932165</v>
      </c>
    </row>
    <row r="38" spans="1:6" ht="13.5" customHeight="1" x14ac:dyDescent="0.2">
      <c r="A38" s="76" t="s">
        <v>98</v>
      </c>
      <c r="B38" s="46">
        <v>16</v>
      </c>
      <c r="C38" s="46">
        <v>11</v>
      </c>
      <c r="D38" s="4">
        <v>16</v>
      </c>
      <c r="E38" s="98">
        <v>43</v>
      </c>
      <c r="F38" s="53">
        <v>19.914322102581917</v>
      </c>
    </row>
    <row r="39" spans="1:6" ht="13.5" x14ac:dyDescent="0.2">
      <c r="A39" s="38" t="s">
        <v>63</v>
      </c>
      <c r="B39" s="38">
        <v>310</v>
      </c>
      <c r="C39" s="38">
        <v>310</v>
      </c>
      <c r="D39" s="38">
        <v>288</v>
      </c>
      <c r="E39" s="40">
        <v>908</v>
      </c>
      <c r="F39" s="276">
        <v>19.903585977353753</v>
      </c>
    </row>
    <row r="40" spans="1:6" x14ac:dyDescent="0.2">
      <c r="A40" s="6" t="s">
        <v>64</v>
      </c>
      <c r="B40" s="66">
        <v>188</v>
      </c>
      <c r="C40" s="66">
        <v>168</v>
      </c>
      <c r="D40" s="4">
        <v>182</v>
      </c>
      <c r="E40" s="230">
        <v>538</v>
      </c>
      <c r="F40" s="274" t="s">
        <v>6</v>
      </c>
    </row>
    <row r="41" spans="1:6" x14ac:dyDescent="0.2">
      <c r="A41" s="26" t="s">
        <v>14</v>
      </c>
      <c r="B41" s="72">
        <v>498</v>
      </c>
      <c r="C41" s="72">
        <v>478</v>
      </c>
      <c r="D41" s="72">
        <v>470</v>
      </c>
      <c r="E41" s="231">
        <v>976</v>
      </c>
      <c r="F41" s="275" t="s">
        <v>6</v>
      </c>
    </row>
    <row r="42" spans="1:6" x14ac:dyDescent="0.2">
      <c r="A42" s="29" t="s">
        <v>99</v>
      </c>
      <c r="B42" s="29"/>
      <c r="C42" s="6"/>
      <c r="E42" s="6"/>
      <c r="F42" s="20"/>
    </row>
    <row r="43" spans="1:6" x14ac:dyDescent="0.2">
      <c r="A43" s="80"/>
      <c r="B43" s="80"/>
      <c r="C43" s="6"/>
      <c r="E43" s="6"/>
      <c r="F43" s="20"/>
    </row>
    <row r="44" spans="1:6" x14ac:dyDescent="0.2">
      <c r="C44" s="6"/>
      <c r="E44" s="6"/>
      <c r="F44" s="20"/>
    </row>
    <row r="45" spans="1:6" x14ac:dyDescent="0.2">
      <c r="C45" s="6"/>
      <c r="E45" s="6"/>
      <c r="F45" s="20"/>
    </row>
    <row r="46" spans="1:6" x14ac:dyDescent="0.2">
      <c r="C46" s="6"/>
      <c r="E46" s="6"/>
      <c r="F46" s="20"/>
    </row>
    <row r="47" spans="1:6" x14ac:dyDescent="0.2">
      <c r="A47" s="79"/>
      <c r="B47" s="79"/>
      <c r="C47" s="6"/>
      <c r="E47" s="6"/>
      <c r="F47" s="20"/>
    </row>
    <row r="48" spans="1:6" x14ac:dyDescent="0.2">
      <c r="A48" s="79"/>
      <c r="B48" s="79"/>
      <c r="C48" s="6"/>
      <c r="E48" s="6"/>
      <c r="F48" s="20"/>
    </row>
    <row r="49" spans="1:6" x14ac:dyDescent="0.2">
      <c r="A49" s="79"/>
      <c r="B49" s="79"/>
      <c r="C49" s="6"/>
      <c r="E49" s="6"/>
      <c r="F49" s="20"/>
    </row>
    <row r="50" spans="1:6" x14ac:dyDescent="0.2">
      <c r="A50" s="79"/>
      <c r="B50" s="79"/>
      <c r="F50" s="20"/>
    </row>
    <row r="51" spans="1:6" x14ac:dyDescent="0.2">
      <c r="A51" s="79"/>
      <c r="B51" s="79"/>
      <c r="F51" s="20"/>
    </row>
    <row r="52" spans="1:6" x14ac:dyDescent="0.2">
      <c r="A52" s="79"/>
      <c r="B52" s="79"/>
      <c r="F52" s="20"/>
    </row>
    <row r="53" spans="1:6" x14ac:dyDescent="0.2">
      <c r="A53" s="79"/>
      <c r="B53" s="79"/>
      <c r="F53" s="20"/>
    </row>
    <row r="54" spans="1:6" x14ac:dyDescent="0.2">
      <c r="A54" s="79"/>
      <c r="B54" s="79"/>
      <c r="F54" s="20"/>
    </row>
    <row r="55" spans="1:6" x14ac:dyDescent="0.2">
      <c r="A55" s="79"/>
      <c r="B55" s="79"/>
      <c r="F55" s="20"/>
    </row>
    <row r="56" spans="1:6" x14ac:dyDescent="0.2">
      <c r="A56" s="79"/>
      <c r="B56" s="79"/>
      <c r="F56" s="20"/>
    </row>
    <row r="57" spans="1:6" x14ac:dyDescent="0.2">
      <c r="A57" s="79"/>
      <c r="B57" s="79"/>
      <c r="F57" s="20"/>
    </row>
    <row r="58" spans="1:6" x14ac:dyDescent="0.2">
      <c r="A58" s="81"/>
      <c r="B58" s="81"/>
      <c r="F58" s="20"/>
    </row>
    <row r="59" spans="1:6" x14ac:dyDescent="0.2">
      <c r="A59" s="79"/>
      <c r="B59" s="79"/>
      <c r="F59" s="20"/>
    </row>
    <row r="60" spans="1:6" x14ac:dyDescent="0.2">
      <c r="A60" s="79"/>
      <c r="B60" s="79"/>
      <c r="F60" s="20"/>
    </row>
    <row r="61" spans="1:6" x14ac:dyDescent="0.2">
      <c r="A61" s="79"/>
      <c r="B61" s="79"/>
      <c r="F61" s="20"/>
    </row>
    <row r="62" spans="1:6" x14ac:dyDescent="0.2">
      <c r="A62" s="79"/>
      <c r="B62" s="79"/>
      <c r="F62" s="20"/>
    </row>
    <row r="63" spans="1:6" x14ac:dyDescent="0.2">
      <c r="A63" s="79"/>
      <c r="B63" s="79"/>
      <c r="F63" s="20"/>
    </row>
    <row r="64" spans="1:6" x14ac:dyDescent="0.2">
      <c r="A64" s="79"/>
      <c r="B64" s="79"/>
      <c r="F64" s="20"/>
    </row>
    <row r="65" spans="1:6" x14ac:dyDescent="0.2">
      <c r="A65" s="79"/>
      <c r="B65" s="79"/>
      <c r="F65" s="20"/>
    </row>
    <row r="66" spans="1:6" x14ac:dyDescent="0.2">
      <c r="A66" s="79"/>
      <c r="B66" s="79"/>
    </row>
    <row r="67" spans="1:6" x14ac:dyDescent="0.2">
      <c r="A67" s="79"/>
      <c r="B67" s="79"/>
    </row>
    <row r="68" spans="1:6" x14ac:dyDescent="0.2">
      <c r="A68" s="79"/>
      <c r="B68" s="79"/>
    </row>
    <row r="69" spans="1:6" x14ac:dyDescent="0.2">
      <c r="A69" s="79"/>
      <c r="B69" s="79"/>
    </row>
    <row r="70" spans="1:6" x14ac:dyDescent="0.2">
      <c r="A70" s="79"/>
      <c r="B70" s="79"/>
    </row>
    <row r="71" spans="1:6" x14ac:dyDescent="0.2">
      <c r="A71" s="79"/>
      <c r="B71" s="79"/>
    </row>
    <row r="72" spans="1:6" x14ac:dyDescent="0.2">
      <c r="A72" s="79"/>
      <c r="B72" s="79"/>
    </row>
    <row r="73" spans="1:6" x14ac:dyDescent="0.2">
      <c r="A73" s="79"/>
      <c r="B73" s="79"/>
    </row>
    <row r="74" spans="1:6" x14ac:dyDescent="0.2">
      <c r="A74" s="79"/>
      <c r="B74" s="79"/>
    </row>
    <row r="75" spans="1:6" x14ac:dyDescent="0.2">
      <c r="A75" s="79"/>
      <c r="B75" s="79"/>
    </row>
    <row r="76" spans="1:6" x14ac:dyDescent="0.2">
      <c r="A76" s="79"/>
      <c r="B76" s="79"/>
    </row>
    <row r="77" spans="1:6" x14ac:dyDescent="0.2">
      <c r="A77" s="79"/>
      <c r="B77" s="79"/>
    </row>
    <row r="78" spans="1:6" x14ac:dyDescent="0.2">
      <c r="A78" s="79"/>
      <c r="B78" s="79"/>
    </row>
    <row r="79" spans="1:6" x14ac:dyDescent="0.2">
      <c r="A79" s="79"/>
      <c r="B79" s="79"/>
    </row>
    <row r="80" spans="1:6" x14ac:dyDescent="0.2">
      <c r="A80" s="79"/>
      <c r="B80" s="79"/>
    </row>
    <row r="81" spans="1:2" x14ac:dyDescent="0.2">
      <c r="A81" s="20"/>
      <c r="B81" s="20"/>
    </row>
    <row r="82" spans="1:2" x14ac:dyDescent="0.2">
      <c r="A82" s="20"/>
      <c r="B82" s="20"/>
    </row>
    <row r="83" spans="1:2" x14ac:dyDescent="0.2">
      <c r="A83" s="20"/>
      <c r="B83" s="20"/>
    </row>
    <row r="84" spans="1:2" x14ac:dyDescent="0.2">
      <c r="A84" s="20"/>
      <c r="B84" s="20"/>
    </row>
    <row r="85" spans="1:2" x14ac:dyDescent="0.2">
      <c r="A85" s="20"/>
      <c r="B85" s="20"/>
    </row>
    <row r="86" spans="1:2" x14ac:dyDescent="0.2">
      <c r="A86" s="20"/>
      <c r="B86" s="20"/>
    </row>
    <row r="87" spans="1:2" x14ac:dyDescent="0.2">
      <c r="A87" s="20"/>
      <c r="B87" s="20"/>
    </row>
    <row r="88" spans="1:2" x14ac:dyDescent="0.2">
      <c r="A88" s="20"/>
      <c r="B88" s="20"/>
    </row>
    <row r="89" spans="1:2" x14ac:dyDescent="0.2">
      <c r="A89" s="20"/>
      <c r="B89" s="20"/>
    </row>
    <row r="90" spans="1:2" x14ac:dyDescent="0.2">
      <c r="A90" s="20"/>
      <c r="B90" s="20"/>
    </row>
    <row r="91" spans="1:2" x14ac:dyDescent="0.2">
      <c r="A91" s="20"/>
      <c r="B91" s="20"/>
    </row>
    <row r="92" spans="1:2" x14ac:dyDescent="0.2">
      <c r="A92" s="20"/>
      <c r="B92" s="20"/>
    </row>
    <row r="93" spans="1:2" x14ac:dyDescent="0.2">
      <c r="A93" s="20"/>
      <c r="B93" s="20"/>
    </row>
    <row r="94" spans="1:2" x14ac:dyDescent="0.2">
      <c r="A94" s="20"/>
      <c r="B94" s="20"/>
    </row>
    <row r="95" spans="1:2" x14ac:dyDescent="0.2">
      <c r="A95" s="20"/>
      <c r="B95" s="20"/>
    </row>
    <row r="96" spans="1:2" x14ac:dyDescent="0.2">
      <c r="A96" s="20"/>
      <c r="B96" s="20"/>
    </row>
    <row r="97" spans="1:3" x14ac:dyDescent="0.2">
      <c r="A97" s="20"/>
      <c r="B97" s="20"/>
    </row>
    <row r="98" spans="1:3" x14ac:dyDescent="0.2">
      <c r="A98" s="20"/>
      <c r="B98" s="20"/>
    </row>
    <row r="99" spans="1:3" x14ac:dyDescent="0.2">
      <c r="A99" s="20"/>
      <c r="B99" s="20"/>
    </row>
    <row r="100" spans="1:3" x14ac:dyDescent="0.2">
      <c r="A100" s="20"/>
      <c r="B100" s="20"/>
      <c r="C100" s="20"/>
    </row>
    <row r="101" spans="1:3" x14ac:dyDescent="0.2">
      <c r="A101" s="20"/>
      <c r="B101" s="20"/>
      <c r="C101" s="20"/>
    </row>
    <row r="102" spans="1:3" x14ac:dyDescent="0.2">
      <c r="A102" s="20"/>
      <c r="B102" s="20"/>
      <c r="C102" s="20"/>
    </row>
    <row r="103" spans="1:3" x14ac:dyDescent="0.2">
      <c r="A103" s="20"/>
      <c r="B103" s="20"/>
      <c r="C103" s="20"/>
    </row>
    <row r="104" spans="1:3" x14ac:dyDescent="0.2">
      <c r="A104" s="20"/>
      <c r="B104" s="20"/>
      <c r="C104" s="20"/>
    </row>
    <row r="105" spans="1:3" x14ac:dyDescent="0.2">
      <c r="A105" s="20"/>
      <c r="B105" s="20"/>
      <c r="C105" s="20"/>
    </row>
    <row r="106" spans="1:3" x14ac:dyDescent="0.2">
      <c r="A106" s="20"/>
      <c r="B106" s="20"/>
      <c r="C106" s="20"/>
    </row>
    <row r="107" spans="1:3" x14ac:dyDescent="0.2">
      <c r="A107" s="20"/>
      <c r="B107" s="20"/>
      <c r="C107" s="20"/>
    </row>
    <row r="108" spans="1:3" x14ac:dyDescent="0.2">
      <c r="A108" s="20"/>
      <c r="B108" s="20"/>
      <c r="C108" s="20"/>
    </row>
    <row r="109" spans="1:3" x14ac:dyDescent="0.2">
      <c r="A109" s="20"/>
      <c r="B109" s="20"/>
      <c r="C109" s="20"/>
    </row>
    <row r="110" spans="1:3" x14ac:dyDescent="0.2">
      <c r="A110" s="20"/>
      <c r="B110" s="20"/>
      <c r="C110" s="20"/>
    </row>
    <row r="111" spans="1:3" x14ac:dyDescent="0.2">
      <c r="A111" s="20"/>
      <c r="B111" s="20"/>
      <c r="C111" s="20"/>
    </row>
    <row r="112" spans="1:3" x14ac:dyDescent="0.2">
      <c r="A112" s="20"/>
      <c r="B112" s="20"/>
      <c r="C112" s="20"/>
    </row>
    <row r="113" spans="1:3" x14ac:dyDescent="0.2">
      <c r="A113" s="20"/>
      <c r="B113" s="20"/>
      <c r="C113" s="20"/>
    </row>
    <row r="114" spans="1:3" x14ac:dyDescent="0.2">
      <c r="A114" s="20"/>
      <c r="B114" s="20"/>
      <c r="C114" s="20"/>
    </row>
    <row r="115" spans="1:3" x14ac:dyDescent="0.2">
      <c r="A115" s="20"/>
      <c r="B115" s="20"/>
      <c r="C115" s="20"/>
    </row>
    <row r="116" spans="1:3" x14ac:dyDescent="0.2">
      <c r="A116" s="20"/>
      <c r="B116" s="20"/>
      <c r="C116" s="20"/>
    </row>
    <row r="117" spans="1:3" x14ac:dyDescent="0.2">
      <c r="A117" s="20"/>
      <c r="B117" s="20"/>
      <c r="C117" s="20"/>
    </row>
    <row r="118" spans="1:3" x14ac:dyDescent="0.2">
      <c r="A118" s="20"/>
      <c r="B118" s="20"/>
      <c r="C118" s="20"/>
    </row>
    <row r="119" spans="1:3" x14ac:dyDescent="0.2">
      <c r="A119" s="20"/>
      <c r="B119" s="20"/>
      <c r="C119" s="20"/>
    </row>
    <row r="120" spans="1:3" x14ac:dyDescent="0.2">
      <c r="A120" s="20"/>
      <c r="B120" s="20"/>
      <c r="C120" s="20"/>
    </row>
    <row r="121" spans="1:3" x14ac:dyDescent="0.2">
      <c r="A121" s="20"/>
      <c r="B121" s="20"/>
      <c r="C121" s="20"/>
    </row>
    <row r="122" spans="1:3" x14ac:dyDescent="0.2">
      <c r="A122" s="20"/>
      <c r="B122" s="20"/>
      <c r="C122" s="20"/>
    </row>
    <row r="123" spans="1:3" x14ac:dyDescent="0.2">
      <c r="A123" s="20"/>
      <c r="B123" s="20"/>
      <c r="C123" s="20"/>
    </row>
    <row r="124" spans="1:3" x14ac:dyDescent="0.2">
      <c r="A124" s="20"/>
      <c r="B124" s="20"/>
      <c r="C124" s="20"/>
    </row>
    <row r="125" spans="1:3" x14ac:dyDescent="0.2">
      <c r="A125" s="20"/>
      <c r="B125" s="20"/>
      <c r="C125" s="20"/>
    </row>
    <row r="126" spans="1:3" x14ac:dyDescent="0.2">
      <c r="A126" s="20"/>
      <c r="B126" s="20"/>
      <c r="C126" s="20"/>
    </row>
    <row r="127" spans="1:3" x14ac:dyDescent="0.2">
      <c r="A127" s="20"/>
      <c r="B127" s="20"/>
      <c r="C127" s="20"/>
    </row>
    <row r="128" spans="1:3" x14ac:dyDescent="0.2">
      <c r="A128" s="20"/>
      <c r="B128" s="20"/>
      <c r="C128" s="20"/>
    </row>
    <row r="129" spans="1:3" x14ac:dyDescent="0.2">
      <c r="A129" s="20"/>
      <c r="B129" s="20"/>
      <c r="C129" s="20"/>
    </row>
    <row r="130" spans="1:3" x14ac:dyDescent="0.2">
      <c r="A130" s="20"/>
      <c r="B130" s="20"/>
      <c r="C130" s="20"/>
    </row>
    <row r="131" spans="1:3" x14ac:dyDescent="0.2">
      <c r="A131" s="20"/>
      <c r="B131" s="20"/>
      <c r="C131" s="20"/>
    </row>
    <row r="132" spans="1:3" x14ac:dyDescent="0.2">
      <c r="A132" s="20"/>
      <c r="B132" s="20"/>
      <c r="C132" s="20"/>
    </row>
    <row r="133" spans="1:3" x14ac:dyDescent="0.2">
      <c r="A133" s="20"/>
      <c r="B133" s="20"/>
      <c r="C133" s="20"/>
    </row>
    <row r="134" spans="1:3" x14ac:dyDescent="0.2">
      <c r="A134" s="20"/>
      <c r="B134" s="20"/>
      <c r="C134" s="20"/>
    </row>
    <row r="135" spans="1:3" x14ac:dyDescent="0.2">
      <c r="A135" s="20"/>
      <c r="B135" s="20"/>
      <c r="C135" s="20"/>
    </row>
    <row r="136" spans="1:3" x14ac:dyDescent="0.2">
      <c r="A136" s="20"/>
      <c r="B136" s="20"/>
      <c r="C136" s="20"/>
    </row>
    <row r="137" spans="1:3" x14ac:dyDescent="0.2">
      <c r="A137" s="20"/>
      <c r="B137" s="20"/>
      <c r="C137" s="20"/>
    </row>
    <row r="138" spans="1:3" x14ac:dyDescent="0.2">
      <c r="A138" s="20"/>
      <c r="B138" s="20"/>
      <c r="C138" s="20"/>
    </row>
    <row r="139" spans="1:3" x14ac:dyDescent="0.2">
      <c r="A139" s="20"/>
      <c r="B139" s="20"/>
      <c r="C139" s="20"/>
    </row>
    <row r="140" spans="1:3" x14ac:dyDescent="0.2">
      <c r="A140" s="20"/>
      <c r="B140" s="20"/>
      <c r="C140" s="20"/>
    </row>
    <row r="141" spans="1:3" x14ac:dyDescent="0.2">
      <c r="A141" s="20"/>
      <c r="B141" s="20"/>
      <c r="C141" s="20"/>
    </row>
    <row r="142" spans="1:3" x14ac:dyDescent="0.2">
      <c r="A142" s="20"/>
      <c r="B142" s="20"/>
      <c r="C142" s="20"/>
    </row>
    <row r="143" spans="1:3" x14ac:dyDescent="0.2">
      <c r="A143" s="20"/>
      <c r="B143" s="20"/>
      <c r="C143" s="20"/>
    </row>
    <row r="144" spans="1:3" x14ac:dyDescent="0.2">
      <c r="A144" s="20"/>
      <c r="B144" s="20"/>
      <c r="C144" s="20"/>
    </row>
    <row r="145" spans="1:3" x14ac:dyDescent="0.2">
      <c r="A145" s="20"/>
      <c r="B145" s="20"/>
      <c r="C145" s="20"/>
    </row>
    <row r="146" spans="1:3" x14ac:dyDescent="0.2">
      <c r="A146" s="20"/>
      <c r="B146" s="20"/>
      <c r="C146" s="20"/>
    </row>
    <row r="147" spans="1:3" x14ac:dyDescent="0.2">
      <c r="A147" s="20"/>
      <c r="B147" s="20"/>
      <c r="C147" s="20"/>
    </row>
    <row r="148" spans="1:3" x14ac:dyDescent="0.2">
      <c r="A148" s="20"/>
      <c r="B148" s="20"/>
      <c r="C148" s="20"/>
    </row>
    <row r="149" spans="1:3" x14ac:dyDescent="0.2">
      <c r="A149" s="20"/>
      <c r="B149" s="20"/>
      <c r="C149" s="20"/>
    </row>
    <row r="150" spans="1:3" x14ac:dyDescent="0.2">
      <c r="A150" s="20"/>
      <c r="B150" s="20"/>
      <c r="C150" s="20"/>
    </row>
    <row r="151" spans="1:3" x14ac:dyDescent="0.2">
      <c r="A151" s="20"/>
      <c r="B151" s="20"/>
      <c r="C151" s="20"/>
    </row>
    <row r="152" spans="1:3" x14ac:dyDescent="0.2">
      <c r="A152" s="20"/>
      <c r="B152" s="20"/>
      <c r="C152" s="20"/>
    </row>
    <row r="153" spans="1:3" x14ac:dyDescent="0.2">
      <c r="A153" s="20"/>
      <c r="B153" s="20"/>
      <c r="C153" s="20"/>
    </row>
    <row r="154" spans="1:3" x14ac:dyDescent="0.2">
      <c r="A154" s="20"/>
      <c r="B154" s="20"/>
      <c r="C154" s="20"/>
    </row>
    <row r="155" spans="1:3" x14ac:dyDescent="0.2">
      <c r="A155" s="20"/>
      <c r="B155" s="20"/>
      <c r="C155" s="20"/>
    </row>
    <row r="156" spans="1:3" x14ac:dyDescent="0.2">
      <c r="A156" s="20"/>
      <c r="B156" s="20"/>
      <c r="C156" s="20"/>
    </row>
    <row r="157" spans="1:3" x14ac:dyDescent="0.2">
      <c r="A157" s="20"/>
      <c r="B157" s="20"/>
      <c r="C157" s="20"/>
    </row>
    <row r="158" spans="1:3" x14ac:dyDescent="0.2">
      <c r="A158" s="20"/>
      <c r="B158" s="20"/>
      <c r="C158" s="20"/>
    </row>
    <row r="159" spans="1:3" x14ac:dyDescent="0.2">
      <c r="A159" s="20"/>
      <c r="B159" s="20"/>
      <c r="C159" s="20"/>
    </row>
    <row r="160" spans="1:3" x14ac:dyDescent="0.2">
      <c r="A160" s="20"/>
      <c r="B160" s="20"/>
      <c r="C160" s="20"/>
    </row>
    <row r="161" spans="1:3" x14ac:dyDescent="0.2">
      <c r="A161" s="20"/>
      <c r="B161" s="20"/>
      <c r="C161" s="20"/>
    </row>
    <row r="162" spans="1:3" x14ac:dyDescent="0.2">
      <c r="A162" s="20"/>
      <c r="B162" s="20"/>
      <c r="C162" s="20"/>
    </row>
    <row r="163" spans="1:3" x14ac:dyDescent="0.2">
      <c r="A163" s="20"/>
      <c r="B163" s="20"/>
      <c r="C163" s="20"/>
    </row>
    <row r="164" spans="1:3" x14ac:dyDescent="0.2">
      <c r="A164" s="20"/>
      <c r="B164" s="20"/>
      <c r="C164" s="20"/>
    </row>
    <row r="165" spans="1:3" x14ac:dyDescent="0.2">
      <c r="A165" s="20"/>
      <c r="B165" s="20"/>
      <c r="C165" s="20"/>
    </row>
    <row r="166" spans="1:3" x14ac:dyDescent="0.2">
      <c r="A166" s="20"/>
      <c r="B166" s="20"/>
      <c r="C166" s="20"/>
    </row>
    <row r="167" spans="1:3" x14ac:dyDescent="0.2">
      <c r="A167" s="20"/>
      <c r="B167" s="20"/>
      <c r="C167" s="20"/>
    </row>
    <row r="168" spans="1:3" x14ac:dyDescent="0.2">
      <c r="A168" s="20"/>
      <c r="B168" s="20"/>
      <c r="C168" s="20"/>
    </row>
    <row r="169" spans="1:3" x14ac:dyDescent="0.2">
      <c r="A169" s="20"/>
      <c r="B169" s="20"/>
      <c r="C169" s="20"/>
    </row>
    <row r="170" spans="1:3" x14ac:dyDescent="0.2">
      <c r="A170" s="20"/>
      <c r="B170" s="20"/>
      <c r="C170" s="20"/>
    </row>
    <row r="171" spans="1:3" x14ac:dyDescent="0.2">
      <c r="A171" s="20"/>
      <c r="B171" s="20"/>
      <c r="C171" s="20"/>
    </row>
    <row r="172" spans="1:3" x14ac:dyDescent="0.2">
      <c r="A172" s="20"/>
      <c r="B172" s="20"/>
      <c r="C172" s="20"/>
    </row>
    <row r="173" spans="1:3" x14ac:dyDescent="0.2">
      <c r="A173" s="20"/>
      <c r="B173" s="20"/>
      <c r="C173" s="20"/>
    </row>
    <row r="174" spans="1:3" x14ac:dyDescent="0.2">
      <c r="A174" s="20"/>
      <c r="B174" s="20"/>
      <c r="C174" s="20"/>
    </row>
    <row r="175" spans="1:3" x14ac:dyDescent="0.2">
      <c r="A175" s="20"/>
      <c r="B175" s="20"/>
      <c r="C175" s="20"/>
    </row>
    <row r="176" spans="1:3" x14ac:dyDescent="0.2">
      <c r="A176" s="20"/>
      <c r="B176" s="20"/>
      <c r="C176" s="20"/>
    </row>
    <row r="177" spans="1:3" x14ac:dyDescent="0.2">
      <c r="A177" s="20"/>
      <c r="B177" s="20"/>
      <c r="C177" s="20"/>
    </row>
    <row r="178" spans="1:3" x14ac:dyDescent="0.2">
      <c r="A178" s="20"/>
      <c r="B178" s="20"/>
      <c r="C178" s="20"/>
    </row>
    <row r="179" spans="1:3" x14ac:dyDescent="0.2">
      <c r="A179" s="20"/>
      <c r="B179" s="20"/>
      <c r="C179" s="20"/>
    </row>
    <row r="180" spans="1:3" x14ac:dyDescent="0.2">
      <c r="A180" s="20"/>
      <c r="B180" s="20"/>
      <c r="C180" s="20"/>
    </row>
    <row r="181" spans="1:3" x14ac:dyDescent="0.2">
      <c r="A181" s="20"/>
      <c r="B181" s="20"/>
      <c r="C181" s="20"/>
    </row>
    <row r="182" spans="1:3" x14ac:dyDescent="0.2">
      <c r="A182" s="20"/>
      <c r="B182" s="20"/>
      <c r="C182" s="20"/>
    </row>
    <row r="183" spans="1:3" x14ac:dyDescent="0.2">
      <c r="A183" s="20"/>
      <c r="B183" s="20"/>
      <c r="C183" s="20"/>
    </row>
    <row r="184" spans="1:3" x14ac:dyDescent="0.2">
      <c r="A184" s="20"/>
      <c r="B184" s="20"/>
      <c r="C184" s="20"/>
    </row>
    <row r="185" spans="1:3" x14ac:dyDescent="0.2">
      <c r="A185" s="20"/>
      <c r="B185" s="20"/>
      <c r="C185" s="20"/>
    </row>
    <row r="186" spans="1:3" x14ac:dyDescent="0.2">
      <c r="A186" s="20"/>
      <c r="B186" s="20"/>
      <c r="C186" s="20"/>
    </row>
    <row r="187" spans="1:3" x14ac:dyDescent="0.2">
      <c r="A187" s="20"/>
      <c r="B187" s="20"/>
      <c r="C187" s="20"/>
    </row>
    <row r="188" spans="1:3" x14ac:dyDescent="0.2">
      <c r="A188" s="20"/>
      <c r="B188" s="20"/>
      <c r="C188" s="20"/>
    </row>
    <row r="189" spans="1:3" x14ac:dyDescent="0.2">
      <c r="A189" s="20"/>
      <c r="B189" s="20"/>
      <c r="C189" s="20"/>
    </row>
    <row r="190" spans="1:3" x14ac:dyDescent="0.2">
      <c r="A190" s="20"/>
      <c r="B190" s="20"/>
      <c r="C190" s="20"/>
    </row>
    <row r="191" spans="1:3" x14ac:dyDescent="0.2">
      <c r="A191" s="20"/>
      <c r="B191" s="20"/>
      <c r="C191" s="20"/>
    </row>
    <row r="192" spans="1:3" x14ac:dyDescent="0.2">
      <c r="A192" s="20"/>
      <c r="B192" s="20"/>
      <c r="C192" s="20"/>
    </row>
    <row r="193" spans="1:3" x14ac:dyDescent="0.2">
      <c r="A193" s="20"/>
      <c r="B193" s="20"/>
      <c r="C193" s="20"/>
    </row>
    <row r="194" spans="1:3" x14ac:dyDescent="0.2">
      <c r="A194" s="20"/>
      <c r="B194" s="20"/>
      <c r="C194" s="20"/>
    </row>
    <row r="195" spans="1:3" x14ac:dyDescent="0.2">
      <c r="A195" s="20"/>
      <c r="B195" s="20"/>
      <c r="C195" s="20"/>
    </row>
    <row r="196" spans="1:3" x14ac:dyDescent="0.2">
      <c r="A196" s="20"/>
      <c r="B196" s="20"/>
      <c r="C196" s="20"/>
    </row>
    <row r="197" spans="1:3" x14ac:dyDescent="0.2">
      <c r="A197" s="20"/>
      <c r="B197" s="20"/>
      <c r="C197" s="20"/>
    </row>
    <row r="198" spans="1:3" x14ac:dyDescent="0.2">
      <c r="A198" s="20"/>
      <c r="B198" s="20"/>
      <c r="C198" s="20"/>
    </row>
  </sheetData>
  <mergeCells count="7">
    <mergeCell ref="E3:F3"/>
    <mergeCell ref="A4:A5"/>
    <mergeCell ref="B4:B5"/>
    <mergeCell ref="C4:C5"/>
    <mergeCell ref="E4:E5"/>
    <mergeCell ref="F4:F5"/>
    <mergeCell ref="D4:D5"/>
  </mergeCells>
  <printOptions horizontalCentered="1" verticalCentered="1"/>
  <pageMargins left="0" right="0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J29"/>
  <sheetViews>
    <sheetView zoomScaleNormal="100" workbookViewId="0">
      <selection activeCell="L22" sqref="L22"/>
    </sheetView>
  </sheetViews>
  <sheetFormatPr defaultRowHeight="12.75" x14ac:dyDescent="0.2"/>
  <cols>
    <col min="1" max="1" width="9.140625" customWidth="1"/>
    <col min="2" max="2" width="88.7109375" customWidth="1"/>
    <col min="3" max="3" width="0.28515625" hidden="1" customWidth="1"/>
    <col min="4" max="8" width="0" hidden="1" customWidth="1"/>
    <col min="9" max="9" width="7.42578125" hidden="1" customWidth="1"/>
    <col min="10" max="10" width="1" hidden="1" customWidth="1"/>
  </cols>
  <sheetData>
    <row r="20" spans="1:10" x14ac:dyDescent="0.2">
      <c r="F20" s="1"/>
      <c r="G20" s="1"/>
      <c r="H20" s="1"/>
      <c r="I20" s="1"/>
    </row>
    <row r="23" spans="1:10" ht="20.25" x14ac:dyDescent="0.3">
      <c r="B23" s="2" t="s">
        <v>135</v>
      </c>
    </row>
    <row r="24" spans="1:10" ht="20.25" x14ac:dyDescent="0.3">
      <c r="B24" s="2" t="s">
        <v>136</v>
      </c>
    </row>
    <row r="29" spans="1:10" ht="31.5" customHeight="1" x14ac:dyDescent="0.2">
      <c r="A29" s="428"/>
      <c r="B29" s="428"/>
      <c r="C29" s="102"/>
      <c r="D29" s="102"/>
      <c r="E29" s="102"/>
      <c r="F29" s="102"/>
      <c r="G29" s="102"/>
      <c r="H29" s="102"/>
      <c r="I29" s="102"/>
      <c r="J29" s="102"/>
    </row>
  </sheetData>
  <mergeCells count="1">
    <mergeCell ref="A29:B29"/>
  </mergeCells>
  <printOptions horizontalCentered="1" verticalCentered="1"/>
  <pageMargins left="0.02" right="7.874015748031496E-2" top="0.19685039370078741" bottom="2.3622047244094491" header="0.51181102362204722" footer="0.51181102362204722"/>
  <pageSetup paperSize="9" scale="8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Normal="100" workbookViewId="0">
      <selection activeCell="E30" sqref="E30"/>
    </sheetView>
  </sheetViews>
  <sheetFormatPr defaultColWidth="15.85546875" defaultRowHeight="12.75" x14ac:dyDescent="0.2"/>
  <cols>
    <col min="1" max="1" width="19.140625" style="105" customWidth="1"/>
    <col min="2" max="4" width="19.85546875" style="105" customWidth="1"/>
    <col min="5" max="16384" width="15.85546875" style="105"/>
  </cols>
  <sheetData>
    <row r="1" spans="1:5" ht="17.25" customHeight="1" x14ac:dyDescent="0.2">
      <c r="A1" s="103" t="s">
        <v>137</v>
      </c>
      <c r="B1" s="104"/>
      <c r="C1" s="104"/>
      <c r="D1" s="104"/>
      <c r="E1" s="105" t="s">
        <v>138</v>
      </c>
    </row>
    <row r="2" spans="1:5" ht="17.25" customHeight="1" x14ac:dyDescent="0.2">
      <c r="A2" s="103" t="s">
        <v>270</v>
      </c>
      <c r="B2" s="104"/>
      <c r="C2" s="104"/>
      <c r="D2" s="104"/>
    </row>
    <row r="3" spans="1:5" x14ac:dyDescent="0.2">
      <c r="A3" s="104"/>
      <c r="B3" s="104"/>
      <c r="C3" s="104"/>
      <c r="D3" s="104"/>
    </row>
    <row r="4" spans="1:5" ht="15" customHeight="1" x14ac:dyDescent="0.2">
      <c r="A4" s="106"/>
      <c r="B4" s="429" t="s">
        <v>139</v>
      </c>
      <c r="C4" s="429"/>
      <c r="D4" s="429"/>
    </row>
    <row r="5" spans="1:5" ht="27.75" customHeight="1" x14ac:dyDescent="0.2">
      <c r="A5" s="107" t="s">
        <v>140</v>
      </c>
      <c r="B5" s="108" t="s">
        <v>141</v>
      </c>
      <c r="C5" s="108" t="s">
        <v>142</v>
      </c>
      <c r="D5" s="109" t="s">
        <v>14</v>
      </c>
    </row>
    <row r="6" spans="1:5" ht="7.5" customHeight="1" x14ac:dyDescent="0.2">
      <c r="A6" s="110"/>
      <c r="B6" s="110"/>
      <c r="C6" s="110"/>
      <c r="D6" s="110"/>
    </row>
    <row r="7" spans="1:5" x14ac:dyDescent="0.2">
      <c r="A7" s="111">
        <v>2005</v>
      </c>
      <c r="B7" s="110">
        <v>33</v>
      </c>
      <c r="C7" s="110">
        <v>45</v>
      </c>
      <c r="D7" s="110">
        <v>78</v>
      </c>
    </row>
    <row r="8" spans="1:5" x14ac:dyDescent="0.2">
      <c r="A8" s="111">
        <v>2006</v>
      </c>
      <c r="B8" s="110">
        <v>24</v>
      </c>
      <c r="C8" s="110">
        <v>68</v>
      </c>
      <c r="D8" s="110">
        <v>92</v>
      </c>
    </row>
    <row r="9" spans="1:5" x14ac:dyDescent="0.2">
      <c r="A9" s="111">
        <v>2007</v>
      </c>
      <c r="B9" s="110">
        <v>27</v>
      </c>
      <c r="C9" s="110">
        <v>55</v>
      </c>
      <c r="D9" s="110">
        <v>82</v>
      </c>
    </row>
    <row r="10" spans="1:5" x14ac:dyDescent="0.2">
      <c r="A10" s="111">
        <v>2008</v>
      </c>
      <c r="B10" s="110">
        <v>28</v>
      </c>
      <c r="C10" s="110">
        <v>26</v>
      </c>
      <c r="D10" s="110">
        <v>54</v>
      </c>
    </row>
    <row r="11" spans="1:5" x14ac:dyDescent="0.2">
      <c r="A11" s="111">
        <v>2009</v>
      </c>
      <c r="B11" s="110">
        <v>28</v>
      </c>
      <c r="C11" s="110">
        <v>27</v>
      </c>
      <c r="D11" s="110">
        <v>55</v>
      </c>
    </row>
    <row r="12" spans="1:5" x14ac:dyDescent="0.2">
      <c r="A12" s="111">
        <v>2010</v>
      </c>
      <c r="B12" s="110">
        <v>19</v>
      </c>
      <c r="C12" s="110">
        <v>39</v>
      </c>
      <c r="D12" s="110">
        <v>58</v>
      </c>
    </row>
    <row r="13" spans="1:5" x14ac:dyDescent="0.2">
      <c r="A13" s="111">
        <v>2011</v>
      </c>
      <c r="B13" s="110">
        <v>21</v>
      </c>
      <c r="C13" s="110">
        <v>33</v>
      </c>
      <c r="D13" s="110">
        <v>54</v>
      </c>
    </row>
    <row r="14" spans="1:5" x14ac:dyDescent="0.2">
      <c r="A14" s="111">
        <v>2012</v>
      </c>
      <c r="B14" s="110">
        <v>28</v>
      </c>
      <c r="C14" s="110">
        <v>31</v>
      </c>
      <c r="D14" s="110">
        <v>59</v>
      </c>
    </row>
    <row r="15" spans="1:5" x14ac:dyDescent="0.2">
      <c r="A15" s="111">
        <v>2013</v>
      </c>
      <c r="B15" s="110">
        <v>29</v>
      </c>
      <c r="C15" s="110">
        <v>56</v>
      </c>
      <c r="D15" s="110">
        <v>85</v>
      </c>
    </row>
    <row r="16" spans="1:5" x14ac:dyDescent="0.2">
      <c r="A16" s="111">
        <v>2014</v>
      </c>
      <c r="B16" s="110">
        <v>22</v>
      </c>
      <c r="C16" s="110">
        <v>47</v>
      </c>
      <c r="D16" s="110">
        <v>69</v>
      </c>
    </row>
    <row r="17" spans="1:4" x14ac:dyDescent="0.2">
      <c r="A17" s="111">
        <v>2015</v>
      </c>
      <c r="B17" s="110">
        <v>17</v>
      </c>
      <c r="C17" s="110">
        <v>51</v>
      </c>
      <c r="D17" s="110">
        <v>68</v>
      </c>
    </row>
    <row r="18" spans="1:4" x14ac:dyDescent="0.2">
      <c r="A18" s="259">
        <v>2016</v>
      </c>
      <c r="B18" s="107">
        <v>24</v>
      </c>
      <c r="C18" s="107">
        <v>28</v>
      </c>
      <c r="D18" s="107">
        <v>52</v>
      </c>
    </row>
    <row r="19" spans="1:4" x14ac:dyDescent="0.2">
      <c r="A19" s="112" t="s">
        <v>143</v>
      </c>
    </row>
  </sheetData>
  <mergeCells count="1">
    <mergeCell ref="B4:D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workbookViewId="0">
      <selection activeCell="D18" sqref="B7:D18"/>
    </sheetView>
  </sheetViews>
  <sheetFormatPr defaultColWidth="15.85546875" defaultRowHeight="12.75" x14ac:dyDescent="0.2"/>
  <cols>
    <col min="1" max="1" width="19.140625" style="105" customWidth="1"/>
    <col min="2" max="4" width="19.85546875" style="105" customWidth="1"/>
    <col min="5" max="16384" width="15.85546875" style="105"/>
  </cols>
  <sheetData>
    <row r="1" spans="1:5" ht="12.75" customHeight="1" x14ac:dyDescent="0.2">
      <c r="A1" s="103" t="s">
        <v>144</v>
      </c>
      <c r="B1" s="104"/>
      <c r="C1" s="104"/>
      <c r="D1" s="104"/>
      <c r="E1" s="105" t="s">
        <v>138</v>
      </c>
    </row>
    <row r="2" spans="1:5" ht="12.75" customHeight="1" x14ac:dyDescent="0.2">
      <c r="A2" s="103" t="s">
        <v>271</v>
      </c>
      <c r="B2" s="104"/>
      <c r="C2" s="104"/>
      <c r="D2" s="104"/>
    </row>
    <row r="3" spans="1:5" x14ac:dyDescent="0.2">
      <c r="A3" s="104"/>
      <c r="B3" s="104"/>
      <c r="C3" s="104"/>
      <c r="D3" s="104"/>
    </row>
    <row r="4" spans="1:5" x14ac:dyDescent="0.2">
      <c r="A4" s="106"/>
      <c r="B4" s="429" t="s">
        <v>145</v>
      </c>
      <c r="C4" s="429"/>
      <c r="D4" s="429"/>
    </row>
    <row r="5" spans="1:5" ht="24" x14ac:dyDescent="0.2">
      <c r="A5" s="107" t="s">
        <v>140</v>
      </c>
      <c r="B5" s="108" t="s">
        <v>146</v>
      </c>
      <c r="C5" s="108" t="s">
        <v>142</v>
      </c>
      <c r="D5" s="109" t="s">
        <v>14</v>
      </c>
    </row>
    <row r="6" spans="1:5" x14ac:dyDescent="0.2">
      <c r="A6" s="110"/>
      <c r="B6" s="110"/>
      <c r="C6" s="110"/>
      <c r="D6" s="110"/>
    </row>
    <row r="7" spans="1:5" x14ac:dyDescent="0.2">
      <c r="A7" s="111">
        <v>2005</v>
      </c>
      <c r="B7" s="110">
        <v>25</v>
      </c>
      <c r="C7" s="110">
        <v>21</v>
      </c>
      <c r="D7" s="110">
        <v>46</v>
      </c>
    </row>
    <row r="8" spans="1:5" x14ac:dyDescent="0.2">
      <c r="A8" s="111">
        <v>2006</v>
      </c>
      <c r="B8" s="110">
        <v>29</v>
      </c>
      <c r="C8" s="110">
        <v>18</v>
      </c>
      <c r="D8" s="110">
        <v>47</v>
      </c>
    </row>
    <row r="9" spans="1:5" x14ac:dyDescent="0.2">
      <c r="A9" s="111">
        <v>2007</v>
      </c>
      <c r="B9" s="110">
        <v>23</v>
      </c>
      <c r="C9" s="110">
        <v>21</v>
      </c>
      <c r="D9" s="110">
        <v>44</v>
      </c>
    </row>
    <row r="10" spans="1:5" x14ac:dyDescent="0.2">
      <c r="A10" s="111">
        <v>2008</v>
      </c>
      <c r="B10" s="110">
        <v>24</v>
      </c>
      <c r="C10" s="110">
        <v>17</v>
      </c>
      <c r="D10" s="110">
        <v>41</v>
      </c>
    </row>
    <row r="11" spans="1:5" x14ac:dyDescent="0.2">
      <c r="A11" s="111">
        <v>2009</v>
      </c>
      <c r="B11" s="110">
        <v>34</v>
      </c>
      <c r="C11" s="110">
        <v>15</v>
      </c>
      <c r="D11" s="110">
        <v>49</v>
      </c>
    </row>
    <row r="12" spans="1:5" x14ac:dyDescent="0.2">
      <c r="A12" s="111">
        <v>2010</v>
      </c>
      <c r="B12" s="110">
        <v>18</v>
      </c>
      <c r="C12" s="110">
        <v>16</v>
      </c>
      <c r="D12" s="110">
        <v>34</v>
      </c>
    </row>
    <row r="13" spans="1:5" x14ac:dyDescent="0.2">
      <c r="A13" s="111">
        <v>2011</v>
      </c>
      <c r="B13" s="110">
        <v>17</v>
      </c>
      <c r="C13" s="110">
        <v>24</v>
      </c>
      <c r="D13" s="110">
        <v>41</v>
      </c>
    </row>
    <row r="14" spans="1:5" x14ac:dyDescent="0.2">
      <c r="A14" s="111">
        <v>2012</v>
      </c>
      <c r="B14" s="110">
        <v>24</v>
      </c>
      <c r="C14" s="110">
        <v>12</v>
      </c>
      <c r="D14" s="110">
        <v>36</v>
      </c>
    </row>
    <row r="15" spans="1:5" x14ac:dyDescent="0.2">
      <c r="A15" s="111">
        <v>2013</v>
      </c>
      <c r="B15" s="110">
        <v>27</v>
      </c>
      <c r="C15" s="110">
        <v>25</v>
      </c>
      <c r="D15" s="110">
        <v>52</v>
      </c>
    </row>
    <row r="16" spans="1:5" x14ac:dyDescent="0.2">
      <c r="A16" s="111">
        <v>2014</v>
      </c>
      <c r="B16" s="110">
        <v>20</v>
      </c>
      <c r="C16" s="110">
        <v>29</v>
      </c>
      <c r="D16" s="110">
        <v>49</v>
      </c>
    </row>
    <row r="17" spans="1:4" x14ac:dyDescent="0.2">
      <c r="A17" s="111">
        <v>2015</v>
      </c>
      <c r="B17" s="110">
        <v>15</v>
      </c>
      <c r="C17" s="110">
        <v>22</v>
      </c>
      <c r="D17" s="110">
        <v>37</v>
      </c>
    </row>
    <row r="18" spans="1:4" x14ac:dyDescent="0.2">
      <c r="A18" s="259">
        <v>2016</v>
      </c>
      <c r="B18" s="107">
        <v>19</v>
      </c>
      <c r="C18" s="107">
        <v>25</v>
      </c>
      <c r="D18" s="107">
        <v>44</v>
      </c>
    </row>
  </sheetData>
  <mergeCells count="1">
    <mergeCell ref="B4:D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6"/>
  <sheetViews>
    <sheetView zoomScaleNormal="100" workbookViewId="0">
      <selection activeCell="A32" sqref="A32"/>
    </sheetView>
  </sheetViews>
  <sheetFormatPr defaultRowHeight="12.75" x14ac:dyDescent="0.2"/>
  <cols>
    <col min="1" max="1" width="123.7109375" customWidth="1"/>
    <col min="2" max="2" width="6.42578125" customWidth="1"/>
  </cols>
  <sheetData>
    <row r="2" spans="1:2" ht="23.25" x14ac:dyDescent="0.35">
      <c r="A2" s="408" t="s">
        <v>237</v>
      </c>
      <c r="B2" s="408"/>
    </row>
    <row r="6" spans="1:2" ht="14.25" x14ac:dyDescent="0.2">
      <c r="A6" s="208" t="s">
        <v>0</v>
      </c>
    </row>
    <row r="7" spans="1:2" ht="8.25" customHeight="1" x14ac:dyDescent="0.2">
      <c r="A7" s="208"/>
    </row>
    <row r="8" spans="1:2" ht="14.25" x14ac:dyDescent="0.2">
      <c r="A8" s="208" t="s">
        <v>238</v>
      </c>
    </row>
    <row r="9" spans="1:2" ht="9" customHeight="1" x14ac:dyDescent="0.2">
      <c r="A9" s="208"/>
    </row>
    <row r="10" spans="1:2" ht="14.25" x14ac:dyDescent="0.2">
      <c r="A10" s="208" t="s">
        <v>245</v>
      </c>
    </row>
    <row r="11" spans="1:2" ht="8.25" customHeight="1" x14ac:dyDescent="0.2">
      <c r="A11" s="209"/>
    </row>
    <row r="12" spans="1:2" ht="14.25" x14ac:dyDescent="0.2">
      <c r="A12" s="208" t="s">
        <v>246</v>
      </c>
    </row>
    <row r="33" spans="1:11" ht="17.25" customHeight="1" x14ac:dyDescent="0.2">
      <c r="B33" s="207"/>
      <c r="C33" s="207"/>
      <c r="D33" s="207"/>
      <c r="E33" s="207"/>
      <c r="F33" s="207"/>
      <c r="G33" s="207"/>
      <c r="H33" s="207"/>
      <c r="I33" s="207"/>
      <c r="J33" s="207"/>
      <c r="K33" s="207"/>
    </row>
    <row r="36" spans="1:11" x14ac:dyDescent="0.2">
      <c r="A36" s="21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scale="92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Normal="100" workbookViewId="0">
      <selection activeCell="K31" sqref="K31"/>
    </sheetView>
  </sheetViews>
  <sheetFormatPr defaultColWidth="15.85546875" defaultRowHeight="12.75" x14ac:dyDescent="0.2"/>
  <cols>
    <col min="1" max="1" width="16.5703125" style="105" customWidth="1"/>
    <col min="2" max="9" width="11.140625" style="105" customWidth="1"/>
    <col min="10" max="16384" width="15.85546875" style="105"/>
  </cols>
  <sheetData>
    <row r="1" spans="1:15" ht="17.25" customHeight="1" x14ac:dyDescent="0.2">
      <c r="A1" s="103" t="s">
        <v>272</v>
      </c>
      <c r="B1" s="104"/>
      <c r="C1" s="104"/>
      <c r="D1" s="104"/>
      <c r="E1" s="104"/>
      <c r="F1" s="104"/>
      <c r="G1" s="104"/>
      <c r="H1" s="104"/>
      <c r="I1" s="104"/>
    </row>
    <row r="2" spans="1:15" x14ac:dyDescent="0.2">
      <c r="A2" s="104"/>
      <c r="B2" s="104"/>
      <c r="C2" s="104"/>
      <c r="D2" s="104"/>
      <c r="E2" s="104"/>
      <c r="F2" s="104"/>
      <c r="G2" s="104"/>
      <c r="H2" s="104"/>
      <c r="I2" s="104"/>
    </row>
    <row r="3" spans="1:15" ht="15" customHeight="1" x14ac:dyDescent="0.2">
      <c r="A3" s="106" t="s">
        <v>140</v>
      </c>
      <c r="B3" s="113" t="s">
        <v>17</v>
      </c>
      <c r="C3" s="113"/>
      <c r="D3" s="113"/>
      <c r="E3" s="113"/>
      <c r="F3" s="113"/>
      <c r="G3" s="113"/>
      <c r="H3" s="113"/>
      <c r="I3" s="106"/>
    </row>
    <row r="4" spans="1:15" ht="27.75" customHeight="1" x14ac:dyDescent="0.2">
      <c r="A4" s="107" t="s">
        <v>147</v>
      </c>
      <c r="B4" s="109" t="s">
        <v>148</v>
      </c>
      <c r="C4" s="109" t="s">
        <v>149</v>
      </c>
      <c r="D4" s="109" t="s">
        <v>150</v>
      </c>
      <c r="E4" s="109" t="s">
        <v>151</v>
      </c>
      <c r="F4" s="109" t="s">
        <v>152</v>
      </c>
      <c r="G4" s="109" t="s">
        <v>153</v>
      </c>
      <c r="H4" s="109" t="s">
        <v>154</v>
      </c>
      <c r="I4" s="109" t="s">
        <v>14</v>
      </c>
    </row>
    <row r="5" spans="1:15" ht="7.5" customHeight="1" x14ac:dyDescent="0.2">
      <c r="A5" s="104"/>
      <c r="B5" s="104"/>
      <c r="C5" s="104"/>
      <c r="D5" s="104"/>
      <c r="E5" s="104"/>
      <c r="F5" s="104"/>
      <c r="G5" s="104"/>
      <c r="H5" s="104"/>
      <c r="I5" s="104"/>
    </row>
    <row r="6" spans="1:15" x14ac:dyDescent="0.2">
      <c r="A6" s="114">
        <v>2005</v>
      </c>
      <c r="B6" s="104">
        <v>0</v>
      </c>
      <c r="C6" s="104">
        <v>1</v>
      </c>
      <c r="D6" s="104">
        <v>17</v>
      </c>
      <c r="E6" s="104">
        <v>14</v>
      </c>
      <c r="F6" s="104">
        <v>8</v>
      </c>
      <c r="G6" s="104">
        <v>4</v>
      </c>
      <c r="H6" s="104">
        <v>2</v>
      </c>
      <c r="I6" s="104">
        <v>46</v>
      </c>
    </row>
    <row r="7" spans="1:15" x14ac:dyDescent="0.2">
      <c r="A7" s="114">
        <v>2006</v>
      </c>
      <c r="B7" s="104">
        <v>1</v>
      </c>
      <c r="C7" s="104">
        <v>8</v>
      </c>
      <c r="D7" s="104">
        <v>19</v>
      </c>
      <c r="E7" s="104">
        <v>9</v>
      </c>
      <c r="F7" s="104">
        <v>6</v>
      </c>
      <c r="G7" s="104">
        <v>2</v>
      </c>
      <c r="H7" s="104">
        <v>2</v>
      </c>
      <c r="I7" s="104">
        <v>47</v>
      </c>
      <c r="K7" s="262"/>
      <c r="L7" s="262"/>
      <c r="M7" s="262"/>
      <c r="N7" s="262"/>
      <c r="O7" s="262"/>
    </row>
    <row r="8" spans="1:15" x14ac:dyDescent="0.2">
      <c r="A8" s="114">
        <v>2007</v>
      </c>
      <c r="B8" s="104">
        <v>4</v>
      </c>
      <c r="C8" s="104">
        <v>4</v>
      </c>
      <c r="D8" s="104">
        <v>15</v>
      </c>
      <c r="E8" s="104">
        <v>2</v>
      </c>
      <c r="F8" s="104">
        <v>9</v>
      </c>
      <c r="G8" s="104">
        <v>3</v>
      </c>
      <c r="H8" s="104">
        <v>7</v>
      </c>
      <c r="I8" s="104">
        <v>44</v>
      </c>
      <c r="K8" s="262"/>
      <c r="L8" s="262"/>
      <c r="M8" s="262"/>
      <c r="N8" s="262"/>
      <c r="O8" s="262"/>
    </row>
    <row r="9" spans="1:15" x14ac:dyDescent="0.2">
      <c r="A9" s="114">
        <v>2008</v>
      </c>
      <c r="B9" s="104">
        <v>0</v>
      </c>
      <c r="C9" s="104">
        <v>9</v>
      </c>
      <c r="D9" s="104">
        <v>16</v>
      </c>
      <c r="E9" s="104">
        <v>3</v>
      </c>
      <c r="F9" s="104">
        <v>11</v>
      </c>
      <c r="G9" s="104">
        <v>2</v>
      </c>
      <c r="H9" s="104">
        <v>0</v>
      </c>
      <c r="I9" s="104">
        <v>41</v>
      </c>
      <c r="K9" s="262"/>
      <c r="L9" s="262"/>
      <c r="M9" s="262"/>
      <c r="N9" s="262"/>
      <c r="O9" s="262"/>
    </row>
    <row r="10" spans="1:15" x14ac:dyDescent="0.2">
      <c r="A10" s="114">
        <v>2009</v>
      </c>
      <c r="B10" s="104">
        <v>0</v>
      </c>
      <c r="C10" s="104">
        <v>6</v>
      </c>
      <c r="D10" s="104">
        <v>29</v>
      </c>
      <c r="E10" s="104">
        <v>4</v>
      </c>
      <c r="F10" s="104">
        <v>8</v>
      </c>
      <c r="G10" s="104">
        <v>1</v>
      </c>
      <c r="H10" s="104">
        <v>1</v>
      </c>
      <c r="I10" s="104">
        <v>49</v>
      </c>
      <c r="K10" s="262"/>
      <c r="L10" s="262"/>
      <c r="M10" s="262"/>
      <c r="N10" s="262"/>
      <c r="O10" s="262"/>
    </row>
    <row r="11" spans="1:15" x14ac:dyDescent="0.2">
      <c r="A11" s="114">
        <v>2010</v>
      </c>
      <c r="B11" s="104">
        <v>0</v>
      </c>
      <c r="C11" s="104">
        <v>5</v>
      </c>
      <c r="D11" s="104">
        <v>10</v>
      </c>
      <c r="E11" s="104">
        <v>3</v>
      </c>
      <c r="F11" s="104">
        <v>11</v>
      </c>
      <c r="G11" s="104">
        <v>4</v>
      </c>
      <c r="H11" s="104">
        <v>1</v>
      </c>
      <c r="I11" s="104">
        <v>34</v>
      </c>
      <c r="K11" s="262"/>
      <c r="L11" s="262"/>
      <c r="M11" s="262"/>
      <c r="N11" s="262"/>
      <c r="O11" s="262"/>
    </row>
    <row r="12" spans="1:15" x14ac:dyDescent="0.2">
      <c r="A12" s="114">
        <v>2011</v>
      </c>
      <c r="B12" s="104">
        <v>0</v>
      </c>
      <c r="C12" s="110">
        <v>7</v>
      </c>
      <c r="D12" s="110">
        <v>11</v>
      </c>
      <c r="E12" s="110">
        <v>1</v>
      </c>
      <c r="F12" s="110">
        <v>16</v>
      </c>
      <c r="G12" s="110">
        <v>4</v>
      </c>
      <c r="H12" s="110">
        <v>2</v>
      </c>
      <c r="I12" s="104">
        <v>41</v>
      </c>
      <c r="K12" s="260"/>
      <c r="L12" s="123"/>
      <c r="M12" s="123"/>
      <c r="N12" s="123"/>
      <c r="O12" s="123"/>
    </row>
    <row r="13" spans="1:15" x14ac:dyDescent="0.2">
      <c r="A13" s="114">
        <v>2012</v>
      </c>
      <c r="B13" s="104">
        <v>0</v>
      </c>
      <c r="C13" s="110">
        <v>15</v>
      </c>
      <c r="D13" s="110">
        <v>10</v>
      </c>
      <c r="E13" s="110">
        <v>2</v>
      </c>
      <c r="F13" s="110">
        <v>8</v>
      </c>
      <c r="G13" s="110">
        <v>1</v>
      </c>
      <c r="H13" s="110">
        <v>0</v>
      </c>
      <c r="I13" s="104">
        <v>36</v>
      </c>
      <c r="K13" s="260"/>
      <c r="L13" s="123"/>
      <c r="M13" s="123"/>
      <c r="N13" s="123"/>
      <c r="O13" s="123"/>
    </row>
    <row r="14" spans="1:15" x14ac:dyDescent="0.2">
      <c r="A14" s="114">
        <v>2013</v>
      </c>
      <c r="B14" s="110">
        <v>0</v>
      </c>
      <c r="C14" s="110">
        <v>9</v>
      </c>
      <c r="D14" s="110">
        <v>19</v>
      </c>
      <c r="E14" s="110">
        <v>5</v>
      </c>
      <c r="F14" s="110">
        <v>13</v>
      </c>
      <c r="G14" s="110">
        <v>4</v>
      </c>
      <c r="H14" s="110">
        <v>2</v>
      </c>
      <c r="I14" s="110">
        <v>52</v>
      </c>
      <c r="K14" s="260"/>
      <c r="L14" s="123"/>
      <c r="M14" s="123"/>
      <c r="N14" s="123"/>
      <c r="O14" s="123"/>
    </row>
    <row r="15" spans="1:15" x14ac:dyDescent="0.2">
      <c r="A15" s="114">
        <v>2014</v>
      </c>
      <c r="B15" s="104">
        <v>0</v>
      </c>
      <c r="C15" s="110">
        <v>13</v>
      </c>
      <c r="D15" s="110">
        <v>12</v>
      </c>
      <c r="E15" s="110">
        <v>7</v>
      </c>
      <c r="F15" s="110">
        <v>11</v>
      </c>
      <c r="G15" s="110">
        <v>4</v>
      </c>
      <c r="H15" s="110">
        <v>2</v>
      </c>
      <c r="I15" s="104">
        <v>49</v>
      </c>
      <c r="K15" s="260"/>
      <c r="L15" s="123"/>
      <c r="M15" s="123"/>
      <c r="N15" s="123"/>
      <c r="O15" s="123"/>
    </row>
    <row r="16" spans="1:15" x14ac:dyDescent="0.2">
      <c r="A16" s="114">
        <v>2015</v>
      </c>
      <c r="B16" s="104">
        <v>0</v>
      </c>
      <c r="C16" s="104">
        <v>14</v>
      </c>
      <c r="D16" s="104">
        <v>2</v>
      </c>
      <c r="E16" s="104">
        <v>0</v>
      </c>
      <c r="F16" s="104">
        <v>13</v>
      </c>
      <c r="G16" s="104">
        <v>3</v>
      </c>
      <c r="H16" s="104">
        <v>5</v>
      </c>
      <c r="I16" s="104">
        <v>37</v>
      </c>
      <c r="K16" s="260"/>
      <c r="L16" s="123"/>
      <c r="M16" s="123"/>
      <c r="N16" s="123"/>
      <c r="O16" s="123"/>
    </row>
    <row r="17" spans="1:15" x14ac:dyDescent="0.2">
      <c r="A17" s="114">
        <v>2016</v>
      </c>
      <c r="B17" s="104">
        <v>0</v>
      </c>
      <c r="C17" s="104">
        <v>14</v>
      </c>
      <c r="D17" s="104">
        <v>7</v>
      </c>
      <c r="E17" s="104">
        <v>6</v>
      </c>
      <c r="F17" s="104">
        <v>9</v>
      </c>
      <c r="G17" s="104">
        <v>5</v>
      </c>
      <c r="H17" s="104">
        <v>3</v>
      </c>
      <c r="I17" s="104">
        <v>44</v>
      </c>
      <c r="K17" s="260"/>
      <c r="L17" s="123"/>
      <c r="M17" s="123"/>
      <c r="N17" s="123"/>
      <c r="O17" s="123"/>
    </row>
    <row r="18" spans="1:15" ht="7.5" customHeight="1" x14ac:dyDescent="0.2">
      <c r="A18" s="114"/>
      <c r="B18" s="104"/>
      <c r="C18" s="104"/>
      <c r="D18" s="104"/>
      <c r="E18" s="104"/>
      <c r="F18" s="104"/>
      <c r="G18" s="104"/>
      <c r="H18" s="104"/>
      <c r="I18" s="104"/>
      <c r="K18" s="260"/>
      <c r="L18" s="123"/>
      <c r="M18" s="123"/>
      <c r="N18" s="123"/>
      <c r="O18" s="123"/>
    </row>
    <row r="19" spans="1:15" ht="15" x14ac:dyDescent="0.25">
      <c r="A19" s="104"/>
      <c r="B19" s="430" t="s">
        <v>256</v>
      </c>
      <c r="C19" s="430"/>
      <c r="D19" s="430"/>
      <c r="E19" s="430"/>
      <c r="F19" s="430"/>
      <c r="G19" s="430"/>
      <c r="H19" s="430"/>
      <c r="I19" s="430"/>
      <c r="K19" s="263"/>
      <c r="L19" s="235"/>
      <c r="M19" s="235"/>
      <c r="N19" s="235"/>
      <c r="O19" s="235"/>
    </row>
    <row r="20" spans="1:15" ht="7.5" customHeight="1" x14ac:dyDescent="0.2">
      <c r="A20" s="104"/>
      <c r="B20" s="115"/>
      <c r="C20" s="115"/>
      <c r="D20" s="115"/>
      <c r="E20" s="115"/>
      <c r="F20" s="115"/>
      <c r="G20" s="115"/>
      <c r="H20" s="115"/>
      <c r="I20" s="115"/>
      <c r="K20" s="262"/>
      <c r="L20" s="262"/>
      <c r="M20" s="262"/>
      <c r="N20" s="262"/>
      <c r="O20" s="262"/>
    </row>
    <row r="21" spans="1:15" x14ac:dyDescent="0.2">
      <c r="A21" s="104" t="s">
        <v>155</v>
      </c>
      <c r="B21" s="104">
        <v>0</v>
      </c>
      <c r="C21" s="104">
        <v>6</v>
      </c>
      <c r="D21" s="104">
        <v>4</v>
      </c>
      <c r="E21" s="104">
        <v>3</v>
      </c>
      <c r="F21" s="104">
        <v>5</v>
      </c>
      <c r="G21" s="104">
        <v>3</v>
      </c>
      <c r="H21" s="104">
        <v>2</v>
      </c>
      <c r="I21" s="104">
        <v>23</v>
      </c>
      <c r="K21" s="262"/>
      <c r="L21" s="262"/>
      <c r="M21" s="262"/>
      <c r="N21" s="262"/>
      <c r="O21" s="262"/>
    </row>
    <row r="22" spans="1:15" x14ac:dyDescent="0.2">
      <c r="A22" s="104" t="s">
        <v>156</v>
      </c>
      <c r="B22" s="104">
        <v>0</v>
      </c>
      <c r="C22" s="104">
        <v>8</v>
      </c>
      <c r="D22" s="104">
        <v>3</v>
      </c>
      <c r="E22" s="104">
        <v>3</v>
      </c>
      <c r="F22" s="104">
        <v>4</v>
      </c>
      <c r="G22" s="104">
        <v>2</v>
      </c>
      <c r="H22" s="104">
        <v>1</v>
      </c>
      <c r="I22" s="104">
        <v>21</v>
      </c>
      <c r="K22" s="262"/>
      <c r="L22" s="262"/>
      <c r="M22" s="262"/>
      <c r="N22" s="262"/>
      <c r="O22" s="262"/>
    </row>
    <row r="23" spans="1:15" s="117" customFormat="1" x14ac:dyDescent="0.2">
      <c r="A23" s="116" t="s">
        <v>157</v>
      </c>
      <c r="B23" s="116">
        <v>0</v>
      </c>
      <c r="C23" s="116">
        <v>14</v>
      </c>
      <c r="D23" s="116">
        <v>7</v>
      </c>
      <c r="E23" s="116">
        <v>6</v>
      </c>
      <c r="F23" s="116">
        <v>9</v>
      </c>
      <c r="G23" s="116">
        <v>5</v>
      </c>
      <c r="H23" s="116">
        <v>3</v>
      </c>
      <c r="I23" s="116">
        <v>44</v>
      </c>
      <c r="K23" s="264"/>
      <c r="L23" s="264"/>
      <c r="M23" s="264"/>
      <c r="N23" s="264"/>
      <c r="O23" s="264"/>
    </row>
    <row r="24" spans="1:15" x14ac:dyDescent="0.2">
      <c r="A24" s="112" t="s">
        <v>158</v>
      </c>
      <c r="K24" s="262"/>
      <c r="L24" s="262"/>
      <c r="M24" s="262"/>
      <c r="N24" s="262"/>
      <c r="O24" s="262"/>
    </row>
    <row r="25" spans="1:15" x14ac:dyDescent="0.2">
      <c r="A25" s="112" t="s">
        <v>159</v>
      </c>
      <c r="K25" s="262"/>
      <c r="L25" s="262"/>
      <c r="M25" s="262"/>
      <c r="N25" s="262"/>
      <c r="O25" s="262"/>
    </row>
    <row r="26" spans="1:15" x14ac:dyDescent="0.2">
      <c r="A26" s="118"/>
      <c r="B26" s="118"/>
      <c r="C26" s="118"/>
      <c r="D26" s="119"/>
      <c r="E26" s="118"/>
      <c r="F26" s="120"/>
    </row>
    <row r="27" spans="1:15" x14ac:dyDescent="0.2">
      <c r="A27" s="118"/>
      <c r="B27" s="118"/>
      <c r="C27" s="118"/>
      <c r="D27" s="119"/>
      <c r="E27" s="118"/>
      <c r="F27" s="120"/>
    </row>
    <row r="28" spans="1:15" x14ac:dyDescent="0.2">
      <c r="A28" s="238" t="s">
        <v>249</v>
      </c>
      <c r="B28" s="239">
        <v>0</v>
      </c>
      <c r="C28" s="239">
        <v>13</v>
      </c>
      <c r="D28" s="239">
        <v>5</v>
      </c>
      <c r="E28" s="239">
        <v>1</v>
      </c>
      <c r="F28" s="239">
        <v>0</v>
      </c>
      <c r="G28" s="239">
        <v>0</v>
      </c>
      <c r="H28" s="239">
        <v>0</v>
      </c>
      <c r="I28" s="239">
        <f>SUM(B28:H28)</f>
        <v>19</v>
      </c>
    </row>
    <row r="29" spans="1:15" x14ac:dyDescent="0.2">
      <c r="A29" s="238" t="s">
        <v>248</v>
      </c>
      <c r="B29" s="239">
        <v>0</v>
      </c>
      <c r="C29" s="239">
        <v>1</v>
      </c>
      <c r="D29" s="239">
        <v>2</v>
      </c>
      <c r="E29" s="239">
        <v>5</v>
      </c>
      <c r="F29" s="239">
        <v>9</v>
      </c>
      <c r="G29" s="239">
        <v>5</v>
      </c>
      <c r="H29" s="239">
        <v>3</v>
      </c>
      <c r="I29" s="239">
        <f>SUM(B29:H29)</f>
        <v>25</v>
      </c>
    </row>
    <row r="30" spans="1:15" x14ac:dyDescent="0.2">
      <c r="A30" s="240" t="s">
        <v>181</v>
      </c>
      <c r="B30" s="241">
        <f>SUM(B28:B29)</f>
        <v>0</v>
      </c>
      <c r="C30" s="241">
        <f t="shared" ref="C30:I30" si="0">SUM(C28:C29)</f>
        <v>14</v>
      </c>
      <c r="D30" s="241">
        <f t="shared" si="0"/>
        <v>7</v>
      </c>
      <c r="E30" s="241">
        <f t="shared" si="0"/>
        <v>6</v>
      </c>
      <c r="F30" s="242">
        <f t="shared" si="0"/>
        <v>9</v>
      </c>
      <c r="G30" s="241">
        <f t="shared" si="0"/>
        <v>5</v>
      </c>
      <c r="H30" s="241">
        <f t="shared" si="0"/>
        <v>3</v>
      </c>
      <c r="I30" s="241">
        <f t="shared" si="0"/>
        <v>44</v>
      </c>
    </row>
    <row r="31" spans="1:15" x14ac:dyDescent="0.2">
      <c r="A31" s="211"/>
      <c r="B31" s="214"/>
      <c r="C31" s="211"/>
      <c r="D31" s="214"/>
      <c r="E31" s="118"/>
      <c r="F31" s="121"/>
    </row>
    <row r="32" spans="1:15" x14ac:dyDescent="0.2">
      <c r="A32" s="211"/>
      <c r="B32" s="214"/>
      <c r="C32" s="211"/>
      <c r="D32" s="214"/>
      <c r="E32" s="118"/>
      <c r="F32" s="120"/>
    </row>
    <row r="33" spans="1:5" x14ac:dyDescent="0.2">
      <c r="A33" s="215"/>
      <c r="B33" s="216"/>
      <c r="C33" s="215"/>
      <c r="D33" s="216"/>
      <c r="E33" s="118"/>
    </row>
  </sheetData>
  <mergeCells count="1">
    <mergeCell ref="B19:I19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>
      <selection activeCell="B23" sqref="B23:C23"/>
    </sheetView>
  </sheetViews>
  <sheetFormatPr defaultColWidth="9.140625" defaultRowHeight="12.75" x14ac:dyDescent="0.2"/>
  <cols>
    <col min="1" max="1" width="12.42578125" style="128" customWidth="1"/>
    <col min="2" max="5" width="13" style="128" customWidth="1"/>
    <col min="6" max="16384" width="9.140625" style="128"/>
  </cols>
  <sheetData>
    <row r="1" spans="1:5" ht="18" customHeight="1" x14ac:dyDescent="0.2">
      <c r="A1" s="126" t="s">
        <v>160</v>
      </c>
      <c r="B1" s="127"/>
      <c r="C1" s="127"/>
      <c r="D1" s="127"/>
      <c r="E1" s="127"/>
    </row>
    <row r="2" spans="1:5" ht="17.25" customHeight="1" x14ac:dyDescent="0.2">
      <c r="A2" s="126" t="s">
        <v>273</v>
      </c>
      <c r="B2" s="129"/>
      <c r="C2" s="127"/>
      <c r="D2" s="127"/>
      <c r="E2" s="127"/>
    </row>
    <row r="3" spans="1:5" ht="12.75" customHeight="1" x14ac:dyDescent="0.2">
      <c r="A3" s="126"/>
      <c r="B3" s="129"/>
      <c r="C3" s="127"/>
      <c r="D3" s="127"/>
      <c r="E3" s="127"/>
    </row>
    <row r="4" spans="1:5" ht="24.75" customHeight="1" x14ac:dyDescent="0.2">
      <c r="A4" s="130" t="s">
        <v>140</v>
      </c>
      <c r="B4" s="432" t="s">
        <v>161</v>
      </c>
      <c r="C4" s="432"/>
      <c r="D4" s="432" t="s">
        <v>162</v>
      </c>
      <c r="E4" s="432"/>
    </row>
    <row r="5" spans="1:5" ht="7.5" customHeight="1" x14ac:dyDescent="0.2">
      <c r="A5" s="127"/>
      <c r="B5" s="127"/>
      <c r="C5" s="127"/>
      <c r="D5" s="127"/>
      <c r="E5" s="127"/>
    </row>
    <row r="6" spans="1:5" x14ac:dyDescent="0.2">
      <c r="A6" s="131">
        <v>1999</v>
      </c>
      <c r="B6" s="433">
        <v>16</v>
      </c>
      <c r="C6" s="433"/>
      <c r="D6" s="433">
        <v>21</v>
      </c>
      <c r="E6" s="433"/>
    </row>
    <row r="7" spans="1:5" x14ac:dyDescent="0.2">
      <c r="A7" s="131">
        <v>2000</v>
      </c>
      <c r="B7" s="433">
        <v>45</v>
      </c>
      <c r="C7" s="433"/>
      <c r="D7" s="433">
        <v>18</v>
      </c>
      <c r="E7" s="433"/>
    </row>
    <row r="8" spans="1:5" x14ac:dyDescent="0.2">
      <c r="A8" s="131">
        <v>2001</v>
      </c>
      <c r="B8" s="433">
        <v>50</v>
      </c>
      <c r="C8" s="433"/>
      <c r="D8" s="433">
        <v>34</v>
      </c>
      <c r="E8" s="433"/>
    </row>
    <row r="9" spans="1:5" x14ac:dyDescent="0.2">
      <c r="A9" s="131">
        <v>2002</v>
      </c>
      <c r="B9" s="433">
        <v>51</v>
      </c>
      <c r="C9" s="433"/>
      <c r="D9" s="433">
        <v>63</v>
      </c>
      <c r="E9" s="433"/>
    </row>
    <row r="10" spans="1:5" x14ac:dyDescent="0.2">
      <c r="A10" s="131">
        <v>2003</v>
      </c>
      <c r="B10" s="433">
        <v>40</v>
      </c>
      <c r="C10" s="433"/>
      <c r="D10" s="433">
        <v>70</v>
      </c>
      <c r="E10" s="433"/>
    </row>
    <row r="11" spans="1:5" x14ac:dyDescent="0.2">
      <c r="A11" s="131">
        <v>2004</v>
      </c>
      <c r="B11" s="433">
        <v>36</v>
      </c>
      <c r="C11" s="433"/>
      <c r="D11" s="433">
        <v>38</v>
      </c>
      <c r="E11" s="433"/>
    </row>
    <row r="12" spans="1:5" x14ac:dyDescent="0.2">
      <c r="A12" s="131">
        <v>2005</v>
      </c>
      <c r="B12" s="433">
        <v>42</v>
      </c>
      <c r="C12" s="433"/>
      <c r="D12" s="433">
        <v>34</v>
      </c>
      <c r="E12" s="433"/>
    </row>
    <row r="13" spans="1:5" x14ac:dyDescent="0.2">
      <c r="A13" s="131">
        <v>2006</v>
      </c>
      <c r="B13" s="433">
        <v>61</v>
      </c>
      <c r="C13" s="433"/>
      <c r="D13" s="433">
        <v>40</v>
      </c>
      <c r="E13" s="433"/>
    </row>
    <row r="14" spans="1:5" x14ac:dyDescent="0.2">
      <c r="A14" s="131">
        <v>2007</v>
      </c>
      <c r="B14" s="433">
        <v>37</v>
      </c>
      <c r="C14" s="433"/>
      <c r="D14" s="433">
        <v>53</v>
      </c>
      <c r="E14" s="433"/>
    </row>
    <row r="15" spans="1:5" x14ac:dyDescent="0.2">
      <c r="A15" s="131">
        <v>2008</v>
      </c>
      <c r="B15" s="433">
        <v>46</v>
      </c>
      <c r="C15" s="433"/>
      <c r="D15" s="433">
        <v>39</v>
      </c>
      <c r="E15" s="433"/>
    </row>
    <row r="16" spans="1:5" x14ac:dyDescent="0.2">
      <c r="A16" s="131">
        <v>2009</v>
      </c>
      <c r="B16" s="433">
        <v>38</v>
      </c>
      <c r="C16" s="433"/>
      <c r="D16" s="433">
        <v>48</v>
      </c>
      <c r="E16" s="433"/>
    </row>
    <row r="17" spans="1:5" x14ac:dyDescent="0.2">
      <c r="A17" s="132">
        <v>2010</v>
      </c>
      <c r="B17" s="434">
        <v>23</v>
      </c>
      <c r="C17" s="434"/>
      <c r="D17" s="433">
        <v>34</v>
      </c>
      <c r="E17" s="433"/>
    </row>
    <row r="18" spans="1:5" x14ac:dyDescent="0.2">
      <c r="A18" s="132">
        <v>2011</v>
      </c>
      <c r="B18" s="434">
        <v>40</v>
      </c>
      <c r="C18" s="434"/>
      <c r="D18" s="433">
        <v>22</v>
      </c>
      <c r="E18" s="433"/>
    </row>
    <row r="19" spans="1:5" x14ac:dyDescent="0.2">
      <c r="A19" s="132">
        <v>2012</v>
      </c>
      <c r="B19" s="434">
        <v>41</v>
      </c>
      <c r="C19" s="434"/>
      <c r="D19" s="434">
        <v>40</v>
      </c>
      <c r="E19" s="434"/>
    </row>
    <row r="20" spans="1:5" x14ac:dyDescent="0.2">
      <c r="A20" s="132">
        <v>2013</v>
      </c>
      <c r="B20" s="434">
        <v>37</v>
      </c>
      <c r="C20" s="434"/>
      <c r="D20" s="434">
        <v>37</v>
      </c>
      <c r="E20" s="434"/>
    </row>
    <row r="21" spans="1:5" x14ac:dyDescent="0.2">
      <c r="A21" s="111">
        <v>2014</v>
      </c>
      <c r="B21" s="434">
        <v>42</v>
      </c>
      <c r="C21" s="434"/>
      <c r="D21" s="434">
        <v>50</v>
      </c>
      <c r="E21" s="434"/>
    </row>
    <row r="22" spans="1:5" x14ac:dyDescent="0.2">
      <c r="A22" s="111">
        <v>2015</v>
      </c>
      <c r="B22" s="434">
        <v>46</v>
      </c>
      <c r="C22" s="434"/>
      <c r="D22" s="434">
        <v>48</v>
      </c>
      <c r="E22" s="434"/>
    </row>
    <row r="23" spans="1:5" x14ac:dyDescent="0.2">
      <c r="A23" s="261">
        <v>2016</v>
      </c>
      <c r="B23" s="431">
        <v>28</v>
      </c>
      <c r="C23" s="431"/>
      <c r="D23" s="431">
        <v>35</v>
      </c>
      <c r="E23" s="431"/>
    </row>
    <row r="28" spans="1:5" ht="14.25" customHeight="1" x14ac:dyDescent="0.2"/>
    <row r="29" spans="1:5" ht="14.25" customHeight="1" x14ac:dyDescent="0.2"/>
    <row r="30" spans="1:5" ht="14.25" customHeight="1" x14ac:dyDescent="0.2"/>
    <row r="31" spans="1:5" ht="14.25" customHeight="1" x14ac:dyDescent="0.2"/>
    <row r="32" spans="1:5" ht="14.25" customHeight="1" x14ac:dyDescent="0.2"/>
    <row r="33" ht="14.25" customHeight="1" x14ac:dyDescent="0.2"/>
  </sheetData>
  <mergeCells count="38">
    <mergeCell ref="B18:C18"/>
    <mergeCell ref="D18:E18"/>
    <mergeCell ref="B19:C19"/>
    <mergeCell ref="D19:E19"/>
    <mergeCell ref="B22:C22"/>
    <mergeCell ref="D22:E22"/>
    <mergeCell ref="B20:C20"/>
    <mergeCell ref="D20:E20"/>
    <mergeCell ref="B21:C21"/>
    <mergeCell ref="D21:E21"/>
    <mergeCell ref="B15:C15"/>
    <mergeCell ref="D15:E15"/>
    <mergeCell ref="B16:C16"/>
    <mergeCell ref="D16:E16"/>
    <mergeCell ref="B17:C17"/>
    <mergeCell ref="D17:E17"/>
    <mergeCell ref="B12:C12"/>
    <mergeCell ref="D12:E12"/>
    <mergeCell ref="B13:C13"/>
    <mergeCell ref="D13:E13"/>
    <mergeCell ref="B14:C14"/>
    <mergeCell ref="D14:E14"/>
    <mergeCell ref="B23:C23"/>
    <mergeCell ref="D23:E23"/>
    <mergeCell ref="B4:C4"/>
    <mergeCell ref="D4:E4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>
      <selection activeCell="G22" sqref="B8:G22"/>
    </sheetView>
  </sheetViews>
  <sheetFormatPr defaultColWidth="9.140625" defaultRowHeight="12.75" x14ac:dyDescent="0.2"/>
  <cols>
    <col min="1" max="1" width="15.7109375" style="105" customWidth="1"/>
    <col min="2" max="7" width="10.140625" style="105" customWidth="1"/>
    <col min="8" max="16384" width="9.140625" style="105"/>
  </cols>
  <sheetData>
    <row r="1" spans="1:9" ht="17.25" customHeight="1" x14ac:dyDescent="0.2">
      <c r="A1" s="103" t="s">
        <v>274</v>
      </c>
      <c r="B1" s="104"/>
      <c r="C1" s="104"/>
      <c r="D1" s="104"/>
      <c r="E1" s="104"/>
      <c r="F1" s="104"/>
      <c r="G1" s="104"/>
      <c r="I1" s="105" t="s">
        <v>138</v>
      </c>
    </row>
    <row r="2" spans="1:9" x14ac:dyDescent="0.2">
      <c r="A2" s="110"/>
      <c r="B2" s="110"/>
      <c r="C2" s="110"/>
      <c r="D2" s="110"/>
      <c r="E2" s="110"/>
      <c r="F2" s="110"/>
      <c r="G2" s="110"/>
    </row>
    <row r="3" spans="1:9" ht="15" customHeight="1" x14ac:dyDescent="0.2">
      <c r="A3" s="106"/>
      <c r="B3" s="429" t="s">
        <v>163</v>
      </c>
      <c r="C3" s="429"/>
      <c r="D3" s="429"/>
      <c r="E3" s="429"/>
      <c r="F3" s="429"/>
      <c r="G3" s="429"/>
    </row>
    <row r="4" spans="1:9" ht="15" customHeight="1" x14ac:dyDescent="0.2">
      <c r="A4" s="107" t="s">
        <v>147</v>
      </c>
      <c r="B4" s="109" t="s">
        <v>164</v>
      </c>
      <c r="C4" s="109" t="s">
        <v>165</v>
      </c>
      <c r="D4" s="109" t="s">
        <v>166</v>
      </c>
      <c r="E4" s="109" t="s">
        <v>167</v>
      </c>
      <c r="F4" s="109" t="s">
        <v>168</v>
      </c>
      <c r="G4" s="109" t="s">
        <v>14</v>
      </c>
    </row>
    <row r="5" spans="1:9" ht="7.5" customHeight="1" x14ac:dyDescent="0.2">
      <c r="A5" s="104"/>
      <c r="B5" s="104"/>
      <c r="C5" s="104"/>
      <c r="D5" s="104"/>
      <c r="E5" s="104"/>
      <c r="F5" s="104"/>
      <c r="G5" s="104"/>
    </row>
    <row r="6" spans="1:9" x14ac:dyDescent="0.2">
      <c r="A6" s="104"/>
      <c r="B6" s="430" t="s">
        <v>240</v>
      </c>
      <c r="C6" s="430"/>
      <c r="D6" s="430"/>
      <c r="E6" s="430"/>
      <c r="F6" s="430"/>
      <c r="G6" s="430"/>
    </row>
    <row r="7" spans="1:9" ht="7.5" customHeight="1" x14ac:dyDescent="0.2">
      <c r="A7" s="104"/>
      <c r="B7" s="104"/>
      <c r="C7" s="104"/>
      <c r="D7" s="104"/>
      <c r="E7" s="104"/>
      <c r="F7" s="104"/>
      <c r="G7" s="104"/>
    </row>
    <row r="8" spans="1:9" x14ac:dyDescent="0.2">
      <c r="A8" s="104" t="s">
        <v>155</v>
      </c>
      <c r="B8" s="110">
        <v>0</v>
      </c>
      <c r="C8" s="110">
        <v>10</v>
      </c>
      <c r="D8" s="110">
        <v>7</v>
      </c>
      <c r="E8" s="110">
        <v>2</v>
      </c>
      <c r="F8" s="110">
        <v>5</v>
      </c>
      <c r="G8" s="136">
        <v>24</v>
      </c>
    </row>
    <row r="9" spans="1:9" x14ac:dyDescent="0.2">
      <c r="A9" s="104" t="s">
        <v>156</v>
      </c>
      <c r="B9" s="110">
        <v>0</v>
      </c>
      <c r="C9" s="110">
        <v>18</v>
      </c>
      <c r="D9" s="110">
        <v>2</v>
      </c>
      <c r="E9" s="110">
        <v>2</v>
      </c>
      <c r="F9" s="110">
        <v>4</v>
      </c>
      <c r="G9" s="136">
        <v>26</v>
      </c>
    </row>
    <row r="10" spans="1:9" x14ac:dyDescent="0.2">
      <c r="A10" s="137" t="s">
        <v>157</v>
      </c>
      <c r="B10" s="137">
        <v>0</v>
      </c>
      <c r="C10" s="137">
        <v>28</v>
      </c>
      <c r="D10" s="137">
        <v>9</v>
      </c>
      <c r="E10" s="137">
        <v>4</v>
      </c>
      <c r="F10" s="137">
        <v>9</v>
      </c>
      <c r="G10" s="137">
        <v>50</v>
      </c>
    </row>
    <row r="11" spans="1:9" ht="7.5" customHeight="1" x14ac:dyDescent="0.2">
      <c r="A11" s="104"/>
      <c r="B11" s="135"/>
      <c r="C11" s="135"/>
      <c r="D11" s="104"/>
      <c r="E11" s="104"/>
      <c r="F11" s="104"/>
      <c r="G11" s="104"/>
    </row>
    <row r="12" spans="1:9" x14ac:dyDescent="0.2">
      <c r="A12" s="104"/>
      <c r="B12" s="430" t="s">
        <v>247</v>
      </c>
      <c r="C12" s="430"/>
      <c r="D12" s="430"/>
      <c r="E12" s="430"/>
      <c r="F12" s="430"/>
      <c r="G12" s="430"/>
    </row>
    <row r="13" spans="1:9" ht="7.5" customHeight="1" x14ac:dyDescent="0.2">
      <c r="A13" s="104"/>
      <c r="B13" s="104"/>
      <c r="C13" s="104"/>
      <c r="D13" s="104"/>
      <c r="E13" s="104"/>
      <c r="F13" s="104"/>
      <c r="G13" s="104"/>
    </row>
    <row r="14" spans="1:9" x14ac:dyDescent="0.2">
      <c r="A14" s="104" t="s">
        <v>155</v>
      </c>
      <c r="B14" s="110">
        <v>0</v>
      </c>
      <c r="C14" s="110">
        <v>12</v>
      </c>
      <c r="D14" s="110">
        <v>3</v>
      </c>
      <c r="E14" s="110">
        <v>3</v>
      </c>
      <c r="F14" s="110">
        <v>7</v>
      </c>
      <c r="G14" s="110">
        <v>25</v>
      </c>
    </row>
    <row r="15" spans="1:9" x14ac:dyDescent="0.2">
      <c r="A15" s="104" t="s">
        <v>156</v>
      </c>
      <c r="B15" s="110">
        <v>0</v>
      </c>
      <c r="C15" s="110">
        <v>14</v>
      </c>
      <c r="D15" s="110">
        <v>3</v>
      </c>
      <c r="E15" s="110">
        <v>0</v>
      </c>
      <c r="F15" s="110">
        <v>6</v>
      </c>
      <c r="G15" s="110">
        <v>23</v>
      </c>
    </row>
    <row r="16" spans="1:9" x14ac:dyDescent="0.2">
      <c r="A16" s="137" t="s">
        <v>157</v>
      </c>
      <c r="B16" s="137">
        <v>0</v>
      </c>
      <c r="C16" s="137">
        <v>26</v>
      </c>
      <c r="D16" s="137">
        <v>6</v>
      </c>
      <c r="E16" s="137">
        <v>3</v>
      </c>
      <c r="F16" s="137">
        <v>13</v>
      </c>
      <c r="G16" s="137">
        <v>48</v>
      </c>
    </row>
    <row r="17" spans="1:7" ht="7.5" customHeight="1" x14ac:dyDescent="0.2">
      <c r="A17" s="104"/>
      <c r="B17" s="104"/>
      <c r="C17" s="104"/>
      <c r="D17" s="104"/>
      <c r="E17" s="104"/>
      <c r="F17" s="104"/>
      <c r="G17" s="104"/>
    </row>
    <row r="18" spans="1:7" x14ac:dyDescent="0.2">
      <c r="A18" s="104"/>
      <c r="B18" s="430" t="s">
        <v>256</v>
      </c>
      <c r="C18" s="430"/>
      <c r="D18" s="430"/>
      <c r="E18" s="430"/>
      <c r="F18" s="430"/>
      <c r="G18" s="430"/>
    </row>
    <row r="19" spans="1:7" ht="7.5" customHeight="1" x14ac:dyDescent="0.2">
      <c r="A19" s="104"/>
      <c r="B19" s="104"/>
      <c r="C19" s="104"/>
      <c r="D19" s="104"/>
      <c r="E19" s="104"/>
      <c r="F19" s="104"/>
      <c r="G19" s="104"/>
    </row>
    <row r="20" spans="1:7" x14ac:dyDescent="0.2">
      <c r="A20" s="104" t="s">
        <v>155</v>
      </c>
      <c r="B20" s="110">
        <v>0</v>
      </c>
      <c r="C20" s="110">
        <v>10</v>
      </c>
      <c r="D20" s="110">
        <v>2</v>
      </c>
      <c r="E20" s="110">
        <v>1</v>
      </c>
      <c r="F20" s="110">
        <v>6</v>
      </c>
      <c r="G20" s="110">
        <v>19</v>
      </c>
    </row>
    <row r="21" spans="1:7" x14ac:dyDescent="0.2">
      <c r="A21" s="104" t="s">
        <v>156</v>
      </c>
      <c r="B21" s="110">
        <v>0</v>
      </c>
      <c r="C21" s="110">
        <v>10</v>
      </c>
      <c r="D21" s="110">
        <v>3</v>
      </c>
      <c r="E21" s="110">
        <v>1</v>
      </c>
      <c r="F21" s="110">
        <v>2</v>
      </c>
      <c r="G21" s="110">
        <v>16</v>
      </c>
    </row>
    <row r="22" spans="1:7" x14ac:dyDescent="0.2">
      <c r="A22" s="116" t="s">
        <v>157</v>
      </c>
      <c r="B22" s="116">
        <v>0</v>
      </c>
      <c r="C22" s="116">
        <v>20</v>
      </c>
      <c r="D22" s="116">
        <v>6</v>
      </c>
      <c r="E22" s="116">
        <v>1</v>
      </c>
      <c r="F22" s="116">
        <v>8</v>
      </c>
      <c r="G22" s="116">
        <v>35</v>
      </c>
    </row>
    <row r="23" spans="1:7" x14ac:dyDescent="0.2">
      <c r="A23" s="112" t="s">
        <v>169</v>
      </c>
      <c r="B23" s="138"/>
      <c r="C23" s="138"/>
      <c r="D23" s="138"/>
      <c r="E23" s="104"/>
      <c r="F23" s="104"/>
      <c r="G23" s="104"/>
    </row>
    <row r="24" spans="1:7" x14ac:dyDescent="0.2">
      <c r="A24" s="112"/>
    </row>
    <row r="26" spans="1:7" x14ac:dyDescent="0.2">
      <c r="C26" s="120"/>
    </row>
    <row r="27" spans="1:7" x14ac:dyDescent="0.2">
      <c r="C27" s="120"/>
    </row>
    <row r="28" spans="1:7" x14ac:dyDescent="0.2">
      <c r="C28" s="120"/>
    </row>
    <row r="29" spans="1:7" x14ac:dyDescent="0.2">
      <c r="C29" s="120"/>
    </row>
    <row r="30" spans="1:7" x14ac:dyDescent="0.2">
      <c r="C30" s="120"/>
    </row>
    <row r="31" spans="1:7" x14ac:dyDescent="0.2">
      <c r="C31" s="120"/>
    </row>
    <row r="32" spans="1:7" x14ac:dyDescent="0.2">
      <c r="C32" s="120"/>
    </row>
    <row r="33" spans="3:3" x14ac:dyDescent="0.2">
      <c r="C33" s="120"/>
    </row>
    <row r="34" spans="3:3" x14ac:dyDescent="0.2">
      <c r="C34" s="120"/>
    </row>
    <row r="35" spans="3:3" x14ac:dyDescent="0.2">
      <c r="C35" s="120"/>
    </row>
    <row r="36" spans="3:3" x14ac:dyDescent="0.2">
      <c r="C36" s="120"/>
    </row>
    <row r="37" spans="3:3" x14ac:dyDescent="0.2">
      <c r="C37" s="120"/>
    </row>
    <row r="38" spans="3:3" x14ac:dyDescent="0.2">
      <c r="C38" s="120"/>
    </row>
    <row r="39" spans="3:3" x14ac:dyDescent="0.2">
      <c r="C39" s="120"/>
    </row>
    <row r="40" spans="3:3" x14ac:dyDescent="0.2">
      <c r="C40" s="120"/>
    </row>
    <row r="41" spans="3:3" x14ac:dyDescent="0.2">
      <c r="C41" s="120"/>
    </row>
    <row r="42" spans="3:3" x14ac:dyDescent="0.2">
      <c r="C42" s="120"/>
    </row>
    <row r="43" spans="3:3" x14ac:dyDescent="0.2">
      <c r="C43" s="120"/>
    </row>
    <row r="44" spans="3:3" x14ac:dyDescent="0.2">
      <c r="C44" s="120"/>
    </row>
    <row r="45" spans="3:3" x14ac:dyDescent="0.2">
      <c r="C45" s="120"/>
    </row>
    <row r="46" spans="3:3" x14ac:dyDescent="0.2">
      <c r="C46" s="120"/>
    </row>
    <row r="47" spans="3:3" x14ac:dyDescent="0.2">
      <c r="C47" s="120"/>
    </row>
    <row r="48" spans="3:3" x14ac:dyDescent="0.2">
      <c r="C48" s="120"/>
    </row>
    <row r="49" spans="3:3" x14ac:dyDescent="0.2">
      <c r="C49" s="120"/>
    </row>
    <row r="50" spans="3:3" x14ac:dyDescent="0.2">
      <c r="C50" s="120"/>
    </row>
    <row r="51" spans="3:3" x14ac:dyDescent="0.2">
      <c r="C51" s="120"/>
    </row>
    <row r="52" spans="3:3" x14ac:dyDescent="0.2">
      <c r="C52" s="120"/>
    </row>
    <row r="53" spans="3:3" x14ac:dyDescent="0.2">
      <c r="C53" s="120"/>
    </row>
    <row r="54" spans="3:3" x14ac:dyDescent="0.2">
      <c r="C54" s="120"/>
    </row>
    <row r="55" spans="3:3" x14ac:dyDescent="0.2">
      <c r="C55" s="120"/>
    </row>
    <row r="56" spans="3:3" x14ac:dyDescent="0.2">
      <c r="C56" s="120"/>
    </row>
    <row r="57" spans="3:3" x14ac:dyDescent="0.2">
      <c r="C57" s="120"/>
    </row>
    <row r="58" spans="3:3" x14ac:dyDescent="0.2">
      <c r="C58" s="120"/>
    </row>
    <row r="59" spans="3:3" x14ac:dyDescent="0.2">
      <c r="C59" s="120"/>
    </row>
    <row r="60" spans="3:3" x14ac:dyDescent="0.2">
      <c r="C60" s="120"/>
    </row>
    <row r="61" spans="3:3" x14ac:dyDescent="0.2">
      <c r="C61" s="120"/>
    </row>
    <row r="62" spans="3:3" x14ac:dyDescent="0.2">
      <c r="C62" s="120"/>
    </row>
  </sheetData>
  <sortState ref="C26:C62">
    <sortCondition ref="C26:C62"/>
  </sortState>
  <mergeCells count="4">
    <mergeCell ref="B3:G3"/>
    <mergeCell ref="B6:G6"/>
    <mergeCell ref="B12:G12"/>
    <mergeCell ref="B18:G18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workbookViewId="0">
      <selection activeCell="E11" sqref="C7:E11"/>
    </sheetView>
  </sheetViews>
  <sheetFormatPr defaultColWidth="9.140625" defaultRowHeight="12.75" x14ac:dyDescent="0.2"/>
  <cols>
    <col min="1" max="1" width="31.85546875" style="197" customWidth="1"/>
    <col min="2" max="2" width="19" style="197" customWidth="1"/>
    <col min="3" max="5" width="10.42578125" style="197" customWidth="1"/>
    <col min="6" max="16384" width="9.140625" style="197"/>
  </cols>
  <sheetData>
    <row r="1" spans="1:5" x14ac:dyDescent="0.2">
      <c r="A1" s="139" t="s">
        <v>170</v>
      </c>
      <c r="B1" s="175"/>
      <c r="C1" s="175"/>
      <c r="D1" s="175"/>
      <c r="E1" s="127"/>
    </row>
    <row r="2" spans="1:5" x14ac:dyDescent="0.2">
      <c r="A2" s="139" t="s">
        <v>279</v>
      </c>
      <c r="B2" s="175"/>
      <c r="C2" s="175"/>
      <c r="D2" s="175"/>
      <c r="E2" s="127"/>
    </row>
    <row r="3" spans="1:5" x14ac:dyDescent="0.2">
      <c r="A3" s="217"/>
      <c r="B3" s="175"/>
      <c r="C3" s="175"/>
      <c r="D3" s="175"/>
      <c r="E3" s="127"/>
    </row>
    <row r="4" spans="1:5" ht="19.5" customHeight="1" x14ac:dyDescent="0.2">
      <c r="A4" s="436" t="s">
        <v>171</v>
      </c>
      <c r="B4" s="436"/>
      <c r="C4" s="438" t="s">
        <v>1</v>
      </c>
      <c r="D4" s="438"/>
      <c r="E4" s="438"/>
    </row>
    <row r="5" spans="1:5" ht="19.5" customHeight="1" x14ac:dyDescent="0.2">
      <c r="A5" s="437"/>
      <c r="B5" s="437"/>
      <c r="C5" s="140">
        <v>2014</v>
      </c>
      <c r="D5" s="153">
        <v>2015</v>
      </c>
      <c r="E5" s="153">
        <v>2016</v>
      </c>
    </row>
    <row r="6" spans="1:5" x14ac:dyDescent="0.2">
      <c r="A6" s="129"/>
      <c r="B6" s="127"/>
    </row>
    <row r="7" spans="1:5" ht="32.25" customHeight="1" x14ac:dyDescent="0.2">
      <c r="A7" s="435" t="s">
        <v>275</v>
      </c>
      <c r="B7" s="435"/>
      <c r="C7" s="175">
        <v>2</v>
      </c>
      <c r="D7" s="243" t="s">
        <v>6</v>
      </c>
      <c r="E7" s="197">
        <v>1</v>
      </c>
    </row>
    <row r="8" spans="1:5" ht="40.5" customHeight="1" x14ac:dyDescent="0.2">
      <c r="A8" s="435" t="s">
        <v>276</v>
      </c>
      <c r="B8" s="435"/>
      <c r="C8" s="175">
        <v>21</v>
      </c>
      <c r="D8" s="175">
        <v>18</v>
      </c>
      <c r="E8" s="197">
        <v>27</v>
      </c>
    </row>
    <row r="9" spans="1:5" ht="40.5" customHeight="1" x14ac:dyDescent="0.2">
      <c r="A9" s="435" t="s">
        <v>277</v>
      </c>
      <c r="B9" s="435"/>
      <c r="C9" s="175">
        <v>0</v>
      </c>
      <c r="D9" s="175">
        <v>1</v>
      </c>
      <c r="E9" s="197">
        <v>1</v>
      </c>
    </row>
    <row r="10" spans="1:5" ht="30" customHeight="1" x14ac:dyDescent="0.2">
      <c r="A10" s="435" t="s">
        <v>278</v>
      </c>
      <c r="B10" s="435"/>
      <c r="C10" s="199">
        <v>8</v>
      </c>
      <c r="D10" s="199">
        <v>7</v>
      </c>
      <c r="E10" s="197">
        <v>12</v>
      </c>
    </row>
    <row r="11" spans="1:5" ht="18.75" customHeight="1" x14ac:dyDescent="0.2">
      <c r="A11" s="172" t="s">
        <v>14</v>
      </c>
      <c r="B11" s="222"/>
      <c r="C11" s="172">
        <v>31</v>
      </c>
      <c r="D11" s="172">
        <v>26</v>
      </c>
      <c r="E11" s="172">
        <v>41</v>
      </c>
    </row>
    <row r="12" spans="1:5" ht="14.25" customHeight="1" x14ac:dyDescent="0.2">
      <c r="A12" s="112"/>
    </row>
  </sheetData>
  <mergeCells count="6">
    <mergeCell ref="A10:B10"/>
    <mergeCell ref="A4:B5"/>
    <mergeCell ref="C4:E4"/>
    <mergeCell ref="A7:B7"/>
    <mergeCell ref="A8:B8"/>
    <mergeCell ref="A9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zoomScaleNormal="100" workbookViewId="0">
      <selection activeCell="B23" sqref="B23"/>
    </sheetView>
  </sheetViews>
  <sheetFormatPr defaultColWidth="9.140625" defaultRowHeight="12.75" x14ac:dyDescent="0.2"/>
  <cols>
    <col min="1" max="1" width="23.42578125" style="197" customWidth="1"/>
    <col min="2" max="2" width="30.85546875" style="197" customWidth="1"/>
    <col min="3" max="16384" width="9.140625" style="197"/>
  </cols>
  <sheetData>
    <row r="1" spans="1:2" x14ac:dyDescent="0.2">
      <c r="A1" s="126" t="s">
        <v>241</v>
      </c>
      <c r="B1" s="127"/>
    </row>
    <row r="2" spans="1:2" x14ac:dyDescent="0.2">
      <c r="A2" s="126" t="s">
        <v>280</v>
      </c>
      <c r="B2" s="129"/>
    </row>
    <row r="3" spans="1:2" x14ac:dyDescent="0.2">
      <c r="A3" s="126"/>
      <c r="B3" s="129"/>
    </row>
    <row r="4" spans="1:2" ht="36" customHeight="1" x14ac:dyDescent="0.2">
      <c r="A4" s="130" t="s">
        <v>140</v>
      </c>
      <c r="B4" s="213" t="s">
        <v>172</v>
      </c>
    </row>
    <row r="5" spans="1:2" x14ac:dyDescent="0.2">
      <c r="A5" s="127"/>
      <c r="B5" s="127"/>
    </row>
    <row r="6" spans="1:2" x14ac:dyDescent="0.2">
      <c r="A6" s="131">
        <v>1999</v>
      </c>
      <c r="B6" s="142">
        <v>225</v>
      </c>
    </row>
    <row r="7" spans="1:2" x14ac:dyDescent="0.2">
      <c r="A7" s="131">
        <v>2000</v>
      </c>
      <c r="B7" s="142">
        <v>320</v>
      </c>
    </row>
    <row r="8" spans="1:2" x14ac:dyDescent="0.2">
      <c r="A8" s="131">
        <v>2001</v>
      </c>
      <c r="B8" s="142">
        <v>574</v>
      </c>
    </row>
    <row r="9" spans="1:2" x14ac:dyDescent="0.2">
      <c r="A9" s="131">
        <v>2002</v>
      </c>
      <c r="B9" s="142">
        <v>178</v>
      </c>
    </row>
    <row r="10" spans="1:2" x14ac:dyDescent="0.2">
      <c r="A10" s="131">
        <v>2003</v>
      </c>
      <c r="B10" s="142">
        <v>185</v>
      </c>
    </row>
    <row r="11" spans="1:2" x14ac:dyDescent="0.2">
      <c r="A11" s="131">
        <v>2004</v>
      </c>
      <c r="B11" s="142">
        <v>259</v>
      </c>
    </row>
    <row r="12" spans="1:2" x14ac:dyDescent="0.2">
      <c r="A12" s="131">
        <v>2005</v>
      </c>
      <c r="B12" s="142">
        <v>266</v>
      </c>
    </row>
    <row r="13" spans="1:2" x14ac:dyDescent="0.2">
      <c r="A13" s="131">
        <v>2006</v>
      </c>
      <c r="B13" s="142">
        <v>279</v>
      </c>
    </row>
    <row r="14" spans="1:2" x14ac:dyDescent="0.2">
      <c r="A14" s="131">
        <v>2007</v>
      </c>
      <c r="B14" s="142">
        <v>290</v>
      </c>
    </row>
    <row r="15" spans="1:2" x14ac:dyDescent="0.2">
      <c r="A15" s="131">
        <v>2008</v>
      </c>
      <c r="B15" s="142">
        <v>364</v>
      </c>
    </row>
    <row r="16" spans="1:2" x14ac:dyDescent="0.2">
      <c r="A16" s="131">
        <v>2009</v>
      </c>
      <c r="B16" s="142">
        <v>408</v>
      </c>
    </row>
    <row r="17" spans="1:2" x14ac:dyDescent="0.2">
      <c r="A17" s="132">
        <v>2010</v>
      </c>
      <c r="B17" s="141">
        <v>353</v>
      </c>
    </row>
    <row r="18" spans="1:2" x14ac:dyDescent="0.2">
      <c r="A18" s="132">
        <v>2011</v>
      </c>
      <c r="B18" s="141">
        <v>388</v>
      </c>
    </row>
    <row r="19" spans="1:2" x14ac:dyDescent="0.2">
      <c r="A19" s="132">
        <v>2012</v>
      </c>
      <c r="B19" s="199">
        <v>339</v>
      </c>
    </row>
    <row r="20" spans="1:2" x14ac:dyDescent="0.2">
      <c r="A20" s="132">
        <v>2013</v>
      </c>
      <c r="B20" s="141">
        <v>297</v>
      </c>
    </row>
    <row r="21" spans="1:2" x14ac:dyDescent="0.2">
      <c r="A21" s="111">
        <v>2014</v>
      </c>
      <c r="B21" s="141">
        <v>265</v>
      </c>
    </row>
    <row r="22" spans="1:2" x14ac:dyDescent="0.2">
      <c r="A22" s="111">
        <v>2015</v>
      </c>
      <c r="B22" s="199">
        <v>200</v>
      </c>
    </row>
    <row r="23" spans="1:2" x14ac:dyDescent="0.2">
      <c r="A23" s="261">
        <v>2016</v>
      </c>
      <c r="B23" s="234">
        <v>242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activeCell="H18" sqref="H18"/>
    </sheetView>
  </sheetViews>
  <sheetFormatPr defaultColWidth="9.140625" defaultRowHeight="12.75" x14ac:dyDescent="0.2"/>
  <cols>
    <col min="1" max="1" width="46.85546875" style="197" customWidth="1"/>
    <col min="2" max="3" width="11.28515625" style="197" customWidth="1"/>
    <col min="4" max="4" width="0.85546875" style="197" customWidth="1"/>
    <col min="5" max="6" width="11.28515625" style="197" customWidth="1"/>
    <col min="7" max="7" width="0.85546875" style="197" customWidth="1"/>
    <col min="8" max="9" width="11.28515625" style="197" customWidth="1"/>
    <col min="10" max="16384" width="9.140625" style="197"/>
  </cols>
  <sheetData>
    <row r="1" spans="1:9" ht="17.25" customHeight="1" x14ac:dyDescent="0.2">
      <c r="A1" s="103" t="s">
        <v>281</v>
      </c>
      <c r="B1" s="175"/>
      <c r="C1" s="175"/>
      <c r="D1" s="175"/>
      <c r="E1" s="175"/>
      <c r="F1" s="175"/>
      <c r="G1" s="175"/>
      <c r="H1" s="175"/>
      <c r="I1" s="175"/>
    </row>
    <row r="2" spans="1:9" x14ac:dyDescent="0.2">
      <c r="A2" s="175"/>
      <c r="B2" s="175"/>
      <c r="C2" s="175"/>
      <c r="D2" s="175"/>
      <c r="E2" s="175"/>
      <c r="F2" s="175"/>
      <c r="G2" s="175"/>
      <c r="H2" s="175"/>
      <c r="I2" s="175"/>
    </row>
    <row r="3" spans="1:9" ht="15.75" customHeight="1" x14ac:dyDescent="0.2">
      <c r="A3" s="439" t="s">
        <v>173</v>
      </c>
      <c r="B3" s="441">
        <v>2014</v>
      </c>
      <c r="C3" s="441"/>
      <c r="D3" s="223"/>
      <c r="E3" s="441">
        <v>2015</v>
      </c>
      <c r="F3" s="441"/>
      <c r="G3" s="223"/>
      <c r="H3" s="441">
        <v>2016</v>
      </c>
      <c r="I3" s="441"/>
    </row>
    <row r="4" spans="1:9" ht="15.75" customHeight="1" x14ac:dyDescent="0.2">
      <c r="A4" s="440"/>
      <c r="B4" s="218" t="s">
        <v>8</v>
      </c>
      <c r="C4" s="218" t="s">
        <v>9</v>
      </c>
      <c r="D4" s="220"/>
      <c r="E4" s="218" t="s">
        <v>8</v>
      </c>
      <c r="F4" s="218" t="s">
        <v>9</v>
      </c>
      <c r="G4" s="220"/>
      <c r="H4" s="218" t="s">
        <v>8</v>
      </c>
      <c r="I4" s="218" t="s">
        <v>9</v>
      </c>
    </row>
    <row r="5" spans="1:9" x14ac:dyDescent="0.2">
      <c r="A5" s="104"/>
      <c r="B5" s="104"/>
      <c r="C5" s="175"/>
      <c r="E5" s="104"/>
      <c r="F5" s="175"/>
      <c r="H5" s="104"/>
      <c r="I5" s="175"/>
    </row>
    <row r="6" spans="1:9" ht="41.25" customHeight="1" x14ac:dyDescent="0.2">
      <c r="A6" s="144" t="s">
        <v>174</v>
      </c>
      <c r="B6" s="104">
        <v>123</v>
      </c>
      <c r="C6" s="187">
        <v>46.415094339622641</v>
      </c>
      <c r="E6" s="104">
        <v>116</v>
      </c>
      <c r="F6" s="187">
        <v>57.999999999999993</v>
      </c>
      <c r="H6" s="104">
        <v>139</v>
      </c>
      <c r="I6" s="187">
        <v>57.438016528925615</v>
      </c>
    </row>
    <row r="7" spans="1:9" ht="41.25" customHeight="1" x14ac:dyDescent="0.2">
      <c r="A7" s="146" t="s">
        <v>175</v>
      </c>
      <c r="B7" s="110">
        <v>124</v>
      </c>
      <c r="C7" s="187">
        <v>46.79245283018868</v>
      </c>
      <c r="E7" s="110">
        <v>79</v>
      </c>
      <c r="F7" s="187">
        <v>39.5</v>
      </c>
      <c r="H7" s="110">
        <v>92</v>
      </c>
      <c r="I7" s="187">
        <v>38.016528925619838</v>
      </c>
    </row>
    <row r="8" spans="1:9" ht="41.25" customHeight="1" x14ac:dyDescent="0.2">
      <c r="A8" s="147" t="s">
        <v>176</v>
      </c>
      <c r="B8" s="148">
        <v>18</v>
      </c>
      <c r="C8" s="187">
        <v>6.7924528301886795</v>
      </c>
      <c r="E8" s="148">
        <v>5</v>
      </c>
      <c r="F8" s="187">
        <v>2.5</v>
      </c>
      <c r="H8" s="148">
        <v>11</v>
      </c>
      <c r="I8" s="187">
        <v>4.5454545454545459</v>
      </c>
    </row>
    <row r="9" spans="1:9" ht="21" customHeight="1" x14ac:dyDescent="0.2">
      <c r="A9" s="219" t="s">
        <v>14</v>
      </c>
      <c r="B9" s="219">
        <v>265</v>
      </c>
      <c r="C9" s="149">
        <v>100</v>
      </c>
      <c r="D9" s="220"/>
      <c r="E9" s="219">
        <v>200</v>
      </c>
      <c r="F9" s="149">
        <v>82.644628099173559</v>
      </c>
      <c r="G9" s="220"/>
      <c r="H9" s="219">
        <v>242</v>
      </c>
      <c r="I9" s="149">
        <v>100</v>
      </c>
    </row>
    <row r="10" spans="1:9" x14ac:dyDescent="0.2">
      <c r="A10" s="190" t="s">
        <v>250</v>
      </c>
      <c r="B10" s="175"/>
      <c r="C10" s="175"/>
      <c r="D10" s="175"/>
      <c r="E10" s="175"/>
      <c r="F10" s="175"/>
      <c r="G10" s="175"/>
      <c r="H10" s="175"/>
      <c r="I10" s="150"/>
    </row>
    <row r="11" spans="1:9" x14ac:dyDescent="0.2">
      <c r="A11" s="112"/>
      <c r="I11" s="198"/>
    </row>
    <row r="12" spans="1:9" x14ac:dyDescent="0.2">
      <c r="I12" s="198"/>
    </row>
    <row r="14" spans="1:9" x14ac:dyDescent="0.2">
      <c r="A14" s="144"/>
      <c r="B14" s="104"/>
      <c r="C14" s="104"/>
      <c r="D14" s="104"/>
    </row>
    <row r="15" spans="1:9" x14ac:dyDescent="0.2">
      <c r="A15" s="146"/>
      <c r="B15" s="110"/>
      <c r="C15" s="110"/>
      <c r="D15" s="110"/>
    </row>
    <row r="16" spans="1:9" x14ac:dyDescent="0.2">
      <c r="A16" s="147"/>
      <c r="B16" s="148"/>
      <c r="C16" s="148"/>
      <c r="D16" s="148"/>
    </row>
  </sheetData>
  <mergeCells count="4">
    <mergeCell ref="A3:A4"/>
    <mergeCell ref="E3:F3"/>
    <mergeCell ref="H3:I3"/>
    <mergeCell ref="B3:C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horizontalDpi="200" verticalDpi="200" r:id="rId1"/>
  <colBreaks count="1" manualBreakCount="1">
    <brk id="9" max="9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Normal="100" workbookViewId="0">
      <selection activeCell="L28" sqref="L28"/>
    </sheetView>
  </sheetViews>
  <sheetFormatPr defaultColWidth="9.140625" defaultRowHeight="12.75" x14ac:dyDescent="0.2"/>
  <cols>
    <col min="1" max="1" width="10" style="105" customWidth="1"/>
    <col min="2" max="4" width="14.42578125" style="105" customWidth="1"/>
    <col min="5" max="5" width="1" style="105" customWidth="1"/>
    <col min="6" max="8" width="9.42578125" style="105" customWidth="1"/>
    <col min="9" max="10" width="9.140625" style="105"/>
    <col min="11" max="11" width="9.5703125" style="105" bestFit="1" customWidth="1"/>
    <col min="12" max="16384" width="9.140625" style="105"/>
  </cols>
  <sheetData>
    <row r="1" spans="1:12" ht="17.25" customHeight="1" x14ac:dyDescent="0.2">
      <c r="A1" s="246" t="s">
        <v>282</v>
      </c>
      <c r="B1" s="104"/>
      <c r="C1" s="104"/>
      <c r="D1" s="104"/>
      <c r="E1" s="104"/>
      <c r="F1" s="104"/>
      <c r="G1" s="104"/>
      <c r="H1" s="104"/>
    </row>
    <row r="2" spans="1:12" x14ac:dyDescent="0.2">
      <c r="A2" s="107"/>
      <c r="B2" s="107"/>
      <c r="C2" s="107"/>
      <c r="D2" s="107"/>
      <c r="E2" s="107"/>
      <c r="F2" s="107"/>
      <c r="G2" s="107"/>
      <c r="H2" s="107"/>
    </row>
    <row r="3" spans="1:12" s="104" customFormat="1" ht="19.5" customHeight="1" x14ac:dyDescent="0.2">
      <c r="A3" s="110"/>
      <c r="B3" s="442" t="s">
        <v>177</v>
      </c>
      <c r="C3" s="442"/>
      <c r="D3" s="442"/>
      <c r="F3" s="443" t="s">
        <v>242</v>
      </c>
      <c r="G3" s="443" t="s">
        <v>243</v>
      </c>
      <c r="H3" s="443" t="s">
        <v>244</v>
      </c>
    </row>
    <row r="4" spans="1:12" s="104" customFormat="1" ht="19.5" customHeight="1" x14ac:dyDescent="0.2">
      <c r="A4" s="107" t="s">
        <v>178</v>
      </c>
      <c r="B4" s="151" t="s">
        <v>179</v>
      </c>
      <c r="C4" s="151" t="s">
        <v>180</v>
      </c>
      <c r="D4" s="152" t="s">
        <v>181</v>
      </c>
      <c r="E4" s="107"/>
      <c r="F4" s="444"/>
      <c r="G4" s="444"/>
      <c r="H4" s="444"/>
    </row>
    <row r="5" spans="1:12" s="104" customFormat="1" ht="7.5" customHeight="1" x14ac:dyDescent="0.2"/>
    <row r="6" spans="1:12" x14ac:dyDescent="0.2">
      <c r="A6" s="147" t="s">
        <v>164</v>
      </c>
      <c r="B6" s="266">
        <v>3</v>
      </c>
      <c r="C6" s="266">
        <v>2</v>
      </c>
      <c r="D6" s="244">
        <v>5</v>
      </c>
      <c r="E6" s="104"/>
      <c r="F6" s="138">
        <v>2.1645021645021645</v>
      </c>
      <c r="G6" s="247">
        <v>5</v>
      </c>
      <c r="H6" s="154">
        <v>2.1645021645021645</v>
      </c>
      <c r="I6" s="120"/>
      <c r="J6"/>
      <c r="K6" s="78"/>
      <c r="L6" s="78"/>
    </row>
    <row r="7" spans="1:12" x14ac:dyDescent="0.2">
      <c r="A7" s="147" t="s">
        <v>165</v>
      </c>
      <c r="B7" s="266">
        <v>10</v>
      </c>
      <c r="C7" s="266">
        <v>8</v>
      </c>
      <c r="D7" s="244">
        <v>18</v>
      </c>
      <c r="E7" s="104"/>
      <c r="F7" s="138">
        <v>7.7922077922077921</v>
      </c>
      <c r="G7" s="247">
        <v>23</v>
      </c>
      <c r="H7" s="154">
        <v>9.9567099567099575</v>
      </c>
      <c r="I7" s="120"/>
      <c r="J7"/>
      <c r="K7" s="78"/>
      <c r="L7" s="78"/>
    </row>
    <row r="8" spans="1:12" s="117" customFormat="1" x14ac:dyDescent="0.2">
      <c r="A8" s="147" t="s">
        <v>166</v>
      </c>
      <c r="B8" s="266">
        <v>13</v>
      </c>
      <c r="C8" s="266">
        <v>10</v>
      </c>
      <c r="D8" s="244">
        <v>23</v>
      </c>
      <c r="E8" s="155"/>
      <c r="F8" s="138">
        <v>9.9567099567099575</v>
      </c>
      <c r="G8" s="247">
        <v>46</v>
      </c>
      <c r="H8" s="154">
        <v>19.913419913419915</v>
      </c>
      <c r="I8" s="120"/>
      <c r="J8"/>
      <c r="K8" s="78"/>
      <c r="L8" s="78"/>
    </row>
    <row r="9" spans="1:12" x14ac:dyDescent="0.2">
      <c r="A9" s="147" t="s">
        <v>167</v>
      </c>
      <c r="B9" s="266">
        <v>8</v>
      </c>
      <c r="C9" s="266">
        <v>3</v>
      </c>
      <c r="D9" s="244">
        <v>11</v>
      </c>
      <c r="E9" s="104"/>
      <c r="F9" s="138">
        <v>4.7619047619047619</v>
      </c>
      <c r="G9" s="247">
        <v>57</v>
      </c>
      <c r="H9" s="154">
        <v>24.675324675324678</v>
      </c>
      <c r="I9" s="120"/>
      <c r="J9"/>
      <c r="K9" s="78"/>
      <c r="L9" s="78"/>
    </row>
    <row r="10" spans="1:12" x14ac:dyDescent="0.2">
      <c r="A10" s="156" t="s">
        <v>182</v>
      </c>
      <c r="B10" s="266">
        <v>9</v>
      </c>
      <c r="C10" s="266">
        <v>11</v>
      </c>
      <c r="D10" s="244">
        <v>20</v>
      </c>
      <c r="E10" s="104"/>
      <c r="F10" s="138">
        <v>8.6580086580086579</v>
      </c>
      <c r="G10" s="247">
        <v>77</v>
      </c>
      <c r="H10" s="154">
        <v>33.333333333333336</v>
      </c>
      <c r="I10" s="120"/>
      <c r="J10"/>
      <c r="K10" s="78"/>
      <c r="L10" s="78"/>
    </row>
    <row r="11" spans="1:12" x14ac:dyDescent="0.2">
      <c r="A11" s="147" t="s">
        <v>183</v>
      </c>
      <c r="B11" s="266">
        <v>19</v>
      </c>
      <c r="C11" s="266">
        <v>5</v>
      </c>
      <c r="D11" s="244">
        <v>24</v>
      </c>
      <c r="E11" s="104"/>
      <c r="F11" s="138">
        <v>10.38961038961039</v>
      </c>
      <c r="G11" s="247">
        <v>101</v>
      </c>
      <c r="H11" s="154">
        <v>43.722943722943725</v>
      </c>
      <c r="I11" s="120"/>
      <c r="J11"/>
      <c r="K11" s="78"/>
      <c r="L11" s="78"/>
    </row>
    <row r="12" spans="1:12" x14ac:dyDescent="0.2">
      <c r="A12" s="147" t="s">
        <v>184</v>
      </c>
      <c r="B12" s="266">
        <v>17</v>
      </c>
      <c r="C12" s="266">
        <v>14</v>
      </c>
      <c r="D12" s="244">
        <v>31</v>
      </c>
      <c r="E12" s="104"/>
      <c r="F12" s="138">
        <v>13.419913419913421</v>
      </c>
      <c r="G12" s="247">
        <v>132</v>
      </c>
      <c r="H12" s="154">
        <v>57.142857142857146</v>
      </c>
      <c r="I12" s="120"/>
      <c r="J12"/>
      <c r="K12" s="78"/>
      <c r="L12" s="78"/>
    </row>
    <row r="13" spans="1:12" x14ac:dyDescent="0.2">
      <c r="A13" s="147" t="s">
        <v>185</v>
      </c>
      <c r="B13" s="266">
        <v>16</v>
      </c>
      <c r="C13" s="266">
        <v>12</v>
      </c>
      <c r="D13" s="244">
        <v>28</v>
      </c>
      <c r="E13" s="104"/>
      <c r="F13" s="138">
        <v>12.121212121212121</v>
      </c>
      <c r="G13" s="247">
        <v>160</v>
      </c>
      <c r="H13" s="154">
        <v>69.264069264069263</v>
      </c>
      <c r="I13" s="120"/>
      <c r="J13"/>
      <c r="K13" s="78"/>
      <c r="L13" s="78"/>
    </row>
    <row r="14" spans="1:12" x14ac:dyDescent="0.2">
      <c r="A14" s="147" t="s">
        <v>186</v>
      </c>
      <c r="B14" s="266">
        <v>13</v>
      </c>
      <c r="C14" s="266">
        <v>9</v>
      </c>
      <c r="D14" s="244">
        <v>22</v>
      </c>
      <c r="E14" s="104"/>
      <c r="F14" s="138">
        <v>9.5238095238095237</v>
      </c>
      <c r="G14" s="247">
        <v>182</v>
      </c>
      <c r="H14" s="154">
        <v>78.787878787878782</v>
      </c>
      <c r="I14" s="120"/>
      <c r="J14"/>
      <c r="K14" s="78"/>
      <c r="L14" s="78"/>
    </row>
    <row r="15" spans="1:12" x14ac:dyDescent="0.2">
      <c r="A15" s="147" t="s">
        <v>187</v>
      </c>
      <c r="B15" s="266">
        <v>17</v>
      </c>
      <c r="C15" s="266">
        <v>6</v>
      </c>
      <c r="D15" s="244">
        <v>23</v>
      </c>
      <c r="E15" s="104"/>
      <c r="F15" s="138">
        <v>9.9567099567099575</v>
      </c>
      <c r="G15" s="247">
        <v>205</v>
      </c>
      <c r="H15" s="154">
        <v>88.744588744588739</v>
      </c>
      <c r="I15" s="120"/>
      <c r="J15"/>
      <c r="K15" s="78"/>
      <c r="L15" s="78"/>
    </row>
    <row r="16" spans="1:12" x14ac:dyDescent="0.2">
      <c r="A16" s="147" t="s">
        <v>188</v>
      </c>
      <c r="B16" s="266">
        <v>9</v>
      </c>
      <c r="C16" s="266">
        <v>9</v>
      </c>
      <c r="D16" s="244">
        <v>18</v>
      </c>
      <c r="E16" s="104"/>
      <c r="F16" s="138">
        <v>7.7922077922077921</v>
      </c>
      <c r="G16" s="247">
        <v>223</v>
      </c>
      <c r="H16" s="154">
        <v>96.53679653679653</v>
      </c>
      <c r="I16" s="120"/>
      <c r="J16"/>
      <c r="K16" s="78"/>
      <c r="L16" s="78"/>
    </row>
    <row r="17" spans="1:12" x14ac:dyDescent="0.2">
      <c r="A17" s="147" t="s">
        <v>189</v>
      </c>
      <c r="B17" s="266">
        <v>2</v>
      </c>
      <c r="C17" s="266">
        <v>2</v>
      </c>
      <c r="D17" s="244">
        <v>4</v>
      </c>
      <c r="E17" s="104"/>
      <c r="F17" s="138">
        <v>1.7316017316017316</v>
      </c>
      <c r="G17" s="247">
        <v>227</v>
      </c>
      <c r="H17" s="154">
        <v>98.268398268398258</v>
      </c>
      <c r="I17" s="120"/>
      <c r="J17"/>
      <c r="K17" s="78"/>
      <c r="L17" s="78"/>
    </row>
    <row r="18" spans="1:12" x14ac:dyDescent="0.2">
      <c r="A18" s="147" t="s">
        <v>190</v>
      </c>
      <c r="B18" s="266">
        <v>0</v>
      </c>
      <c r="C18" s="266">
        <v>2</v>
      </c>
      <c r="D18" s="244">
        <v>2</v>
      </c>
      <c r="E18" s="104"/>
      <c r="F18" s="138">
        <v>0.86580086580086579</v>
      </c>
      <c r="G18" s="247">
        <v>229</v>
      </c>
      <c r="H18" s="154">
        <v>99.134199134199122</v>
      </c>
      <c r="I18" s="120"/>
      <c r="J18"/>
      <c r="K18" s="78"/>
      <c r="L18" s="78"/>
    </row>
    <row r="19" spans="1:12" x14ac:dyDescent="0.2">
      <c r="A19" s="147" t="s">
        <v>191</v>
      </c>
      <c r="B19" s="266">
        <v>0</v>
      </c>
      <c r="C19" s="104">
        <v>1</v>
      </c>
      <c r="D19" s="244">
        <v>1</v>
      </c>
      <c r="E19" s="104"/>
      <c r="F19" s="138">
        <v>0.4329004329004329</v>
      </c>
      <c r="G19" s="247">
        <v>230</v>
      </c>
      <c r="H19" s="154">
        <v>99.567099567099561</v>
      </c>
      <c r="I19" s="120"/>
      <c r="J19"/>
      <c r="K19" s="78"/>
      <c r="L19" s="78"/>
    </row>
    <row r="20" spans="1:12" x14ac:dyDescent="0.2">
      <c r="A20" s="147" t="s">
        <v>192</v>
      </c>
      <c r="B20" s="266">
        <v>0</v>
      </c>
      <c r="C20" s="104">
        <v>1</v>
      </c>
      <c r="D20" s="244">
        <v>1</v>
      </c>
      <c r="E20" s="104"/>
      <c r="F20" s="138">
        <v>0.4329004329004329</v>
      </c>
      <c r="G20" s="247">
        <v>231</v>
      </c>
      <c r="H20" s="154">
        <v>100</v>
      </c>
      <c r="I20" s="120"/>
      <c r="J20"/>
      <c r="K20" s="78"/>
      <c r="L20" s="78"/>
    </row>
    <row r="21" spans="1:12" x14ac:dyDescent="0.2">
      <c r="A21" s="147" t="s">
        <v>193</v>
      </c>
      <c r="B21" s="266">
        <v>0</v>
      </c>
      <c r="C21" s="46">
        <v>0</v>
      </c>
      <c r="D21" s="244">
        <v>0</v>
      </c>
      <c r="E21" s="104"/>
      <c r="F21" s="138">
        <v>0</v>
      </c>
      <c r="G21" s="247">
        <v>231</v>
      </c>
      <c r="H21" s="154">
        <v>100</v>
      </c>
      <c r="I21" s="120"/>
      <c r="J21" s="120"/>
      <c r="K21" s="120"/>
    </row>
    <row r="22" spans="1:12" x14ac:dyDescent="0.2">
      <c r="A22" s="147" t="s">
        <v>194</v>
      </c>
      <c r="B22" s="266">
        <v>0</v>
      </c>
      <c r="C22" s="104">
        <v>0</v>
      </c>
      <c r="D22" s="244">
        <v>0</v>
      </c>
      <c r="E22" s="104"/>
      <c r="F22" s="138">
        <v>0</v>
      </c>
      <c r="G22" s="247">
        <v>231</v>
      </c>
      <c r="H22" s="154">
        <v>100</v>
      </c>
      <c r="I22" s="120"/>
      <c r="J22" s="120"/>
      <c r="K22" s="120"/>
    </row>
    <row r="23" spans="1:12" x14ac:dyDescent="0.2">
      <c r="A23" s="147" t="s">
        <v>195</v>
      </c>
      <c r="B23" s="266">
        <v>0</v>
      </c>
      <c r="C23" s="104">
        <v>0</v>
      </c>
      <c r="D23" s="244">
        <v>0</v>
      </c>
      <c r="E23" s="104"/>
      <c r="F23" s="138">
        <v>0</v>
      </c>
      <c r="G23" s="247">
        <v>231</v>
      </c>
      <c r="H23" s="154">
        <v>100</v>
      </c>
      <c r="I23" s="120"/>
      <c r="J23" s="120"/>
      <c r="K23" s="120"/>
    </row>
    <row r="24" spans="1:12" x14ac:dyDescent="0.2">
      <c r="A24" s="116" t="s">
        <v>14</v>
      </c>
      <c r="B24" s="245">
        <v>136</v>
      </c>
      <c r="C24" s="245">
        <v>95</v>
      </c>
      <c r="D24" s="157">
        <v>231</v>
      </c>
      <c r="E24" s="107"/>
      <c r="F24" s="233">
        <v>100</v>
      </c>
      <c r="G24" s="245">
        <v>231</v>
      </c>
      <c r="H24" s="158">
        <v>100</v>
      </c>
      <c r="I24" s="120"/>
      <c r="J24" s="120"/>
      <c r="K24" s="120"/>
    </row>
    <row r="25" spans="1:12" x14ac:dyDescent="0.2">
      <c r="A25" s="112" t="s">
        <v>196</v>
      </c>
      <c r="G25" s="159"/>
    </row>
    <row r="26" spans="1:12" x14ac:dyDescent="0.2">
      <c r="A26" s="112" t="s">
        <v>197</v>
      </c>
      <c r="G26" s="160"/>
    </row>
  </sheetData>
  <mergeCells count="4">
    <mergeCell ref="B3:D3"/>
    <mergeCell ref="F3:F4"/>
    <mergeCell ref="G3:G4"/>
    <mergeCell ref="H3:H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zoomScale="90" zoomScaleNormal="90" workbookViewId="0">
      <selection activeCell="I35" sqref="B7:I35"/>
    </sheetView>
  </sheetViews>
  <sheetFormatPr defaultColWidth="9.140625" defaultRowHeight="12.75" x14ac:dyDescent="0.2"/>
  <cols>
    <col min="1" max="1" width="20.7109375" style="128" customWidth="1"/>
    <col min="2" max="3" width="9.28515625" style="128" customWidth="1"/>
    <col min="4" max="4" width="0.85546875" style="128" customWidth="1"/>
    <col min="5" max="5" width="9.5703125" style="127" customWidth="1"/>
    <col min="6" max="6" width="9.5703125" style="128" customWidth="1"/>
    <col min="7" max="7" width="0.7109375" style="128" customWidth="1"/>
    <col min="8" max="9" width="9.28515625" style="128" customWidth="1"/>
    <col min="10" max="10" width="9.7109375" style="128" customWidth="1"/>
    <col min="11" max="16384" width="9.140625" style="128"/>
  </cols>
  <sheetData>
    <row r="1" spans="1:15" ht="13.5" customHeight="1" x14ac:dyDescent="0.2">
      <c r="A1" s="139" t="s">
        <v>198</v>
      </c>
      <c r="B1" s="127"/>
      <c r="C1" s="127"/>
      <c r="D1" s="127"/>
      <c r="F1" s="127"/>
    </row>
    <row r="2" spans="1:15" ht="13.5" customHeight="1" x14ac:dyDescent="0.2">
      <c r="A2" s="139" t="s">
        <v>279</v>
      </c>
      <c r="B2" s="127"/>
      <c r="C2" s="127"/>
      <c r="D2" s="127"/>
      <c r="F2" s="127"/>
    </row>
    <row r="3" spans="1:15" x14ac:dyDescent="0.2">
      <c r="A3" s="126"/>
      <c r="B3" s="127"/>
      <c r="C3" s="127"/>
      <c r="D3" s="127"/>
      <c r="F3" s="127"/>
    </row>
    <row r="4" spans="1:15" ht="14.25" customHeight="1" x14ac:dyDescent="0.2">
      <c r="A4" s="161"/>
      <c r="B4" s="438">
        <v>2014</v>
      </c>
      <c r="C4" s="438"/>
      <c r="D4" s="161"/>
      <c r="E4" s="438">
        <v>2015</v>
      </c>
      <c r="F4" s="438"/>
      <c r="G4" s="161"/>
      <c r="H4" s="438">
        <v>2016</v>
      </c>
      <c r="I4" s="438"/>
    </row>
    <row r="5" spans="1:15" ht="25.5" customHeight="1" x14ac:dyDescent="0.2">
      <c r="A5" s="162" t="s">
        <v>199</v>
      </c>
      <c r="B5" s="265" t="s">
        <v>2</v>
      </c>
      <c r="C5" s="258" t="s">
        <v>39</v>
      </c>
      <c r="D5" s="143"/>
      <c r="E5" s="265" t="s">
        <v>2</v>
      </c>
      <c r="F5" s="258" t="s">
        <v>39</v>
      </c>
      <c r="G5" s="143"/>
      <c r="H5" s="265" t="s">
        <v>2</v>
      </c>
      <c r="I5" s="258" t="s">
        <v>39</v>
      </c>
    </row>
    <row r="6" spans="1:15" ht="7.5" customHeight="1" x14ac:dyDescent="0.2">
      <c r="A6" s="127"/>
      <c r="B6" s="127"/>
      <c r="C6" s="127"/>
      <c r="D6" s="127"/>
      <c r="F6" s="127"/>
      <c r="G6" s="127"/>
      <c r="H6" s="127"/>
      <c r="I6" s="127"/>
      <c r="K6" s="78"/>
    </row>
    <row r="7" spans="1:15" x14ac:dyDescent="0.2">
      <c r="A7" s="166" t="s">
        <v>203</v>
      </c>
      <c r="B7" s="166">
        <v>4</v>
      </c>
      <c r="C7" s="267">
        <v>1.6194331983805668</v>
      </c>
      <c r="D7" s="166"/>
      <c r="E7" s="166">
        <v>0</v>
      </c>
      <c r="F7" s="268">
        <v>0</v>
      </c>
      <c r="G7" s="166"/>
      <c r="H7" s="166">
        <v>35</v>
      </c>
      <c r="I7" s="145">
        <v>15.151515151515152</v>
      </c>
      <c r="J7" s="237"/>
      <c r="K7" s="166"/>
      <c r="L7" s="164"/>
      <c r="M7" s="129"/>
      <c r="N7" s="164"/>
      <c r="O7" s="134"/>
    </row>
    <row r="8" spans="1:15" x14ac:dyDescent="0.2">
      <c r="A8" s="166" t="s">
        <v>200</v>
      </c>
      <c r="B8" s="166">
        <v>77</v>
      </c>
      <c r="C8" s="267">
        <v>31.174089068825911</v>
      </c>
      <c r="D8" s="166"/>
      <c r="E8" s="166">
        <v>45</v>
      </c>
      <c r="F8" s="268">
        <v>23.076923076923077</v>
      </c>
      <c r="G8" s="166"/>
      <c r="H8" s="166">
        <v>34</v>
      </c>
      <c r="I8" s="145">
        <v>14.71861471861472</v>
      </c>
      <c r="J8" s="237"/>
      <c r="K8" s="166"/>
      <c r="L8" s="164"/>
      <c r="M8" s="129"/>
      <c r="N8" s="164"/>
      <c r="O8" s="134"/>
    </row>
    <row r="9" spans="1:15" x14ac:dyDescent="0.2">
      <c r="A9" s="165" t="s">
        <v>202</v>
      </c>
      <c r="B9" s="166">
        <v>14</v>
      </c>
      <c r="C9" s="267">
        <v>5.668016194331984</v>
      </c>
      <c r="D9" s="166"/>
      <c r="E9" s="166">
        <v>15</v>
      </c>
      <c r="F9" s="268">
        <v>7.6923076923076925</v>
      </c>
      <c r="G9" s="166"/>
      <c r="H9" s="166">
        <v>34</v>
      </c>
      <c r="I9" s="145">
        <v>14.71861471861472</v>
      </c>
      <c r="J9" s="237"/>
      <c r="K9" s="166"/>
      <c r="L9" s="164"/>
      <c r="M9" s="129"/>
      <c r="N9" s="164"/>
      <c r="O9" s="134"/>
    </row>
    <row r="10" spans="1:15" x14ac:dyDescent="0.2">
      <c r="A10" s="165" t="s">
        <v>215</v>
      </c>
      <c r="B10" s="166">
        <v>12</v>
      </c>
      <c r="C10" s="267">
        <v>4.8582995951417001</v>
      </c>
      <c r="D10" s="166"/>
      <c r="E10" s="166">
        <v>14</v>
      </c>
      <c r="F10" s="268">
        <v>7.1794871794871788</v>
      </c>
      <c r="G10" s="166"/>
      <c r="H10" s="166">
        <v>20</v>
      </c>
      <c r="I10" s="145">
        <v>8.6580086580086579</v>
      </c>
      <c r="J10" s="237"/>
      <c r="K10" s="166"/>
      <c r="L10" s="164"/>
      <c r="M10" s="129"/>
      <c r="N10" s="164"/>
      <c r="O10" s="134"/>
    </row>
    <row r="11" spans="1:15" x14ac:dyDescent="0.2">
      <c r="A11" s="165" t="s">
        <v>204</v>
      </c>
      <c r="B11" s="166">
        <v>14</v>
      </c>
      <c r="C11" s="267">
        <v>5.668016194331984</v>
      </c>
      <c r="D11" s="166"/>
      <c r="E11" s="166">
        <v>10</v>
      </c>
      <c r="F11" s="268">
        <v>5.1282051282051277</v>
      </c>
      <c r="G11" s="166"/>
      <c r="H11" s="166">
        <v>15</v>
      </c>
      <c r="I11" s="145">
        <v>6.4935064935064926</v>
      </c>
      <c r="J11" s="237"/>
      <c r="K11" s="166"/>
      <c r="L11" s="164"/>
      <c r="M11" s="129"/>
      <c r="N11" s="164"/>
      <c r="O11" s="134"/>
    </row>
    <row r="12" spans="1:15" x14ac:dyDescent="0.2">
      <c r="A12" s="166" t="s">
        <v>205</v>
      </c>
      <c r="B12" s="166">
        <v>26</v>
      </c>
      <c r="C12" s="267">
        <v>10.526315789473683</v>
      </c>
      <c r="D12" s="166"/>
      <c r="E12" s="166">
        <v>9</v>
      </c>
      <c r="F12" s="268">
        <v>4.6153846153846159</v>
      </c>
      <c r="G12" s="166"/>
      <c r="H12" s="166">
        <v>9</v>
      </c>
      <c r="I12" s="145">
        <v>3.8961038961038961</v>
      </c>
      <c r="J12" s="237"/>
      <c r="K12" s="166"/>
      <c r="L12" s="164"/>
      <c r="M12" s="129"/>
      <c r="N12" s="164"/>
      <c r="O12" s="134"/>
    </row>
    <row r="13" spans="1:15" x14ac:dyDescent="0.2">
      <c r="A13" s="165" t="s">
        <v>213</v>
      </c>
      <c r="B13" s="166">
        <v>8</v>
      </c>
      <c r="C13" s="267">
        <v>3.2388663967611335</v>
      </c>
      <c r="D13" s="166"/>
      <c r="E13" s="166">
        <v>9</v>
      </c>
      <c r="F13" s="268">
        <v>4.6153846153846159</v>
      </c>
      <c r="G13" s="166"/>
      <c r="H13" s="166">
        <v>9</v>
      </c>
      <c r="I13" s="145">
        <v>3.8961038961038961</v>
      </c>
      <c r="J13" s="237"/>
      <c r="K13" s="166"/>
      <c r="L13" s="164"/>
      <c r="M13" s="129"/>
      <c r="N13" s="164"/>
      <c r="O13" s="134"/>
    </row>
    <row r="14" spans="1:15" x14ac:dyDescent="0.2">
      <c r="A14" s="165" t="s">
        <v>210</v>
      </c>
      <c r="B14" s="166">
        <v>16</v>
      </c>
      <c r="C14" s="267">
        <v>6.4777327935222671</v>
      </c>
      <c r="D14" s="166"/>
      <c r="E14" s="166">
        <v>7</v>
      </c>
      <c r="F14" s="268">
        <v>3.5897435897435894</v>
      </c>
      <c r="G14" s="166"/>
      <c r="H14" s="166">
        <v>9</v>
      </c>
      <c r="I14" s="145">
        <v>3.8961038961038961</v>
      </c>
      <c r="J14" s="237"/>
      <c r="K14" s="166"/>
      <c r="L14" s="164"/>
      <c r="M14" s="165"/>
      <c r="N14" s="164"/>
      <c r="O14" s="134"/>
    </row>
    <row r="15" spans="1:15" x14ac:dyDescent="0.2">
      <c r="A15" s="165" t="s">
        <v>208</v>
      </c>
      <c r="B15" s="166">
        <v>9</v>
      </c>
      <c r="C15" s="267">
        <v>3.6437246963562751</v>
      </c>
      <c r="D15" s="166"/>
      <c r="E15" s="166">
        <v>13</v>
      </c>
      <c r="F15" s="268">
        <v>6.666666666666667</v>
      </c>
      <c r="G15" s="166"/>
      <c r="H15" s="166">
        <v>8</v>
      </c>
      <c r="I15" s="145">
        <v>3.4632034632034632</v>
      </c>
      <c r="J15" s="237"/>
      <c r="K15" s="166"/>
      <c r="L15" s="164"/>
      <c r="M15" s="165"/>
      <c r="N15" s="164"/>
      <c r="O15" s="134"/>
    </row>
    <row r="16" spans="1:15" x14ac:dyDescent="0.2">
      <c r="A16" s="165" t="s">
        <v>219</v>
      </c>
      <c r="B16" s="166">
        <v>4</v>
      </c>
      <c r="C16" s="267">
        <v>1.6194331983805668</v>
      </c>
      <c r="D16" s="166"/>
      <c r="E16" s="166">
        <v>3</v>
      </c>
      <c r="F16" s="268">
        <v>1.5384615384615385</v>
      </c>
      <c r="G16" s="166"/>
      <c r="H16" s="166">
        <v>8</v>
      </c>
      <c r="I16" s="145">
        <v>3.4632034632034632</v>
      </c>
      <c r="J16" s="237"/>
      <c r="K16" s="166"/>
      <c r="L16" s="164"/>
      <c r="M16" s="165"/>
      <c r="N16" s="164"/>
      <c r="O16" s="134"/>
    </row>
    <row r="17" spans="1:15" x14ac:dyDescent="0.2">
      <c r="A17" s="166" t="s">
        <v>211</v>
      </c>
      <c r="B17" s="166">
        <v>10</v>
      </c>
      <c r="C17" s="267">
        <v>4.048582995951417</v>
      </c>
      <c r="D17" s="166"/>
      <c r="E17" s="166">
        <v>12</v>
      </c>
      <c r="F17" s="268">
        <v>6.1538461538461542</v>
      </c>
      <c r="G17" s="166"/>
      <c r="H17" s="166">
        <v>7</v>
      </c>
      <c r="I17" s="145">
        <v>3.0303030303030303</v>
      </c>
      <c r="J17" s="237"/>
      <c r="K17" s="166"/>
      <c r="L17" s="164"/>
      <c r="M17" s="129"/>
      <c r="N17" s="164"/>
      <c r="O17" s="134"/>
    </row>
    <row r="18" spans="1:15" x14ac:dyDescent="0.2">
      <c r="A18" s="165" t="s">
        <v>207</v>
      </c>
      <c r="B18" s="166">
        <v>4</v>
      </c>
      <c r="C18" s="267">
        <v>1.6194331983805668</v>
      </c>
      <c r="D18" s="166"/>
      <c r="E18" s="166">
        <v>7</v>
      </c>
      <c r="F18" s="268">
        <v>3.5897435897435894</v>
      </c>
      <c r="G18" s="166"/>
      <c r="H18" s="166">
        <v>7</v>
      </c>
      <c r="I18" s="145">
        <v>3.0303030303030303</v>
      </c>
      <c r="J18" s="237"/>
      <c r="K18" s="166"/>
      <c r="L18" s="164"/>
      <c r="M18" s="129"/>
      <c r="N18" s="164"/>
      <c r="O18" s="134"/>
    </row>
    <row r="19" spans="1:15" x14ac:dyDescent="0.2">
      <c r="A19" s="165" t="s">
        <v>214</v>
      </c>
      <c r="B19" s="166">
        <v>10</v>
      </c>
      <c r="C19" s="267">
        <v>4.048582995951417</v>
      </c>
      <c r="D19" s="166"/>
      <c r="E19" s="166">
        <v>4</v>
      </c>
      <c r="F19" s="268">
        <v>2.0512820512820511</v>
      </c>
      <c r="G19" s="166"/>
      <c r="H19" s="166">
        <v>7</v>
      </c>
      <c r="I19" s="145">
        <v>3.0303030303030303</v>
      </c>
      <c r="J19" s="237"/>
      <c r="K19" s="166"/>
      <c r="L19" s="164"/>
      <c r="M19" s="129"/>
      <c r="N19" s="164"/>
      <c r="O19" s="134"/>
    </row>
    <row r="20" spans="1:15" x14ac:dyDescent="0.2">
      <c r="A20" s="166" t="s">
        <v>222</v>
      </c>
      <c r="B20" s="166">
        <v>1</v>
      </c>
      <c r="C20" s="267">
        <v>0.40485829959514169</v>
      </c>
      <c r="D20" s="166"/>
      <c r="E20" s="166">
        <v>2</v>
      </c>
      <c r="F20" s="268">
        <v>1.0256410256410255</v>
      </c>
      <c r="G20" s="166"/>
      <c r="H20" s="166">
        <v>6</v>
      </c>
      <c r="I20" s="145">
        <v>2.5974025974025974</v>
      </c>
      <c r="J20" s="237"/>
      <c r="K20" s="166"/>
      <c r="L20" s="164"/>
      <c r="M20" s="129"/>
      <c r="N20" s="164"/>
      <c r="O20" s="134"/>
    </row>
    <row r="21" spans="1:15" x14ac:dyDescent="0.2">
      <c r="A21" s="166" t="s">
        <v>206</v>
      </c>
      <c r="B21" s="127">
        <v>2</v>
      </c>
      <c r="C21" s="163">
        <v>0.80971659919028338</v>
      </c>
      <c r="D21" s="127"/>
      <c r="E21" s="127">
        <v>15</v>
      </c>
      <c r="F21" s="145">
        <v>7.6923076923076925</v>
      </c>
      <c r="G21" s="127"/>
      <c r="H21" s="127">
        <v>4</v>
      </c>
      <c r="I21" s="145">
        <v>1.7316017316017316</v>
      </c>
      <c r="J21" s="237"/>
      <c r="K21" s="166"/>
      <c r="L21" s="164"/>
      <c r="M21" s="129"/>
      <c r="N21" s="164"/>
      <c r="O21" s="134"/>
    </row>
    <row r="22" spans="1:15" x14ac:dyDescent="0.2">
      <c r="A22" s="166" t="s">
        <v>217</v>
      </c>
      <c r="B22" s="127">
        <v>2</v>
      </c>
      <c r="C22" s="163">
        <v>0.80971659919028338</v>
      </c>
      <c r="D22" s="127"/>
      <c r="E22" s="127">
        <v>6</v>
      </c>
      <c r="F22" s="145">
        <v>3.0769230769230771</v>
      </c>
      <c r="G22" s="127"/>
      <c r="H22" s="127">
        <v>3</v>
      </c>
      <c r="I22" s="145">
        <v>1.2987012987012987</v>
      </c>
      <c r="J22" s="237"/>
      <c r="K22" s="166"/>
      <c r="L22" s="164"/>
      <c r="M22" s="129"/>
      <c r="N22" s="164"/>
      <c r="O22" s="134"/>
    </row>
    <row r="23" spans="1:15" x14ac:dyDescent="0.2">
      <c r="A23" s="165" t="s">
        <v>201</v>
      </c>
      <c r="B23" s="127">
        <v>22</v>
      </c>
      <c r="C23" s="163">
        <v>8.9068825910931171</v>
      </c>
      <c r="D23" s="127"/>
      <c r="E23" s="127">
        <v>5</v>
      </c>
      <c r="F23" s="145">
        <v>2.5641025641025639</v>
      </c>
      <c r="G23" s="127"/>
      <c r="H23" s="127">
        <v>2</v>
      </c>
      <c r="I23" s="145">
        <v>0.86580086580086579</v>
      </c>
      <c r="J23" s="237"/>
      <c r="K23" s="129"/>
      <c r="L23" s="164"/>
      <c r="M23" s="129"/>
      <c r="N23" s="164"/>
      <c r="O23" s="134"/>
    </row>
    <row r="24" spans="1:15" x14ac:dyDescent="0.2">
      <c r="A24" s="166" t="s">
        <v>209</v>
      </c>
      <c r="B24" s="127">
        <v>3</v>
      </c>
      <c r="C24" s="163">
        <v>1.214574898785425</v>
      </c>
      <c r="D24" s="127"/>
      <c r="E24" s="127">
        <v>1</v>
      </c>
      <c r="F24" s="145">
        <v>0.51282051282051277</v>
      </c>
      <c r="G24" s="127"/>
      <c r="H24" s="127">
        <v>2</v>
      </c>
      <c r="I24" s="145">
        <v>0.86580086580086579</v>
      </c>
      <c r="J24" s="237"/>
      <c r="K24" s="129"/>
      <c r="L24" s="164"/>
      <c r="M24" s="129"/>
      <c r="N24" s="164"/>
      <c r="O24" s="134"/>
    </row>
    <row r="25" spans="1:15" x14ac:dyDescent="0.2">
      <c r="A25" s="166" t="s">
        <v>252</v>
      </c>
      <c r="B25" s="127">
        <v>0</v>
      </c>
      <c r="C25" s="163">
        <v>0</v>
      </c>
      <c r="D25" s="166"/>
      <c r="E25" s="127">
        <v>2</v>
      </c>
      <c r="F25" s="145">
        <v>1.0256410256410255</v>
      </c>
      <c r="G25" s="166"/>
      <c r="H25" s="127">
        <v>1</v>
      </c>
      <c r="I25" s="145">
        <v>0.4329004329004329</v>
      </c>
      <c r="J25" s="237"/>
      <c r="K25" s="129"/>
      <c r="L25" s="164"/>
      <c r="M25" s="129"/>
      <c r="N25" s="164"/>
      <c r="O25" s="134"/>
    </row>
    <row r="26" spans="1:15" x14ac:dyDescent="0.2">
      <c r="A26" s="166" t="s">
        <v>218</v>
      </c>
      <c r="B26" s="127">
        <v>0</v>
      </c>
      <c r="C26" s="163">
        <v>0</v>
      </c>
      <c r="D26" s="127"/>
      <c r="E26" s="127">
        <v>0</v>
      </c>
      <c r="F26" s="145">
        <v>0</v>
      </c>
      <c r="G26" s="127"/>
      <c r="H26" s="166">
        <v>1</v>
      </c>
      <c r="I26" s="145">
        <v>0.4329004329004329</v>
      </c>
      <c r="J26" s="237"/>
      <c r="K26" s="129"/>
      <c r="L26" s="164"/>
      <c r="M26" s="129"/>
      <c r="N26" s="164"/>
      <c r="O26" s="134"/>
    </row>
    <row r="27" spans="1:15" x14ac:dyDescent="0.2">
      <c r="A27" s="166" t="s">
        <v>285</v>
      </c>
      <c r="B27" s="166">
        <v>0</v>
      </c>
      <c r="C27" s="163">
        <v>0</v>
      </c>
      <c r="D27" s="127"/>
      <c r="E27" s="127">
        <v>1</v>
      </c>
      <c r="F27" s="145">
        <v>0.51282051282051277</v>
      </c>
      <c r="G27" s="127"/>
      <c r="H27" s="166">
        <v>4</v>
      </c>
      <c r="I27" s="145">
        <v>1.7316017316017316</v>
      </c>
      <c r="J27" s="237"/>
      <c r="K27" s="129"/>
      <c r="L27" s="164"/>
      <c r="M27" s="129"/>
      <c r="N27" s="164"/>
      <c r="O27" s="134"/>
    </row>
    <row r="28" spans="1:15" x14ac:dyDescent="0.2">
      <c r="A28" s="166" t="s">
        <v>284</v>
      </c>
      <c r="B28" s="166">
        <v>0</v>
      </c>
      <c r="C28" s="163">
        <v>0</v>
      </c>
      <c r="D28" s="127"/>
      <c r="E28" s="127">
        <v>0</v>
      </c>
      <c r="F28" s="145">
        <v>0</v>
      </c>
      <c r="G28" s="127"/>
      <c r="H28" s="166">
        <v>3</v>
      </c>
      <c r="I28" s="145">
        <v>1.2987012987012987</v>
      </c>
      <c r="J28" s="237"/>
      <c r="K28" s="129"/>
      <c r="L28" s="164"/>
      <c r="M28" s="129"/>
      <c r="N28" s="164"/>
      <c r="O28" s="134"/>
    </row>
    <row r="29" spans="1:15" x14ac:dyDescent="0.2">
      <c r="A29" s="165" t="s">
        <v>212</v>
      </c>
      <c r="B29" s="127">
        <v>3</v>
      </c>
      <c r="C29" s="163">
        <v>1.214574898785425</v>
      </c>
      <c r="D29" s="166"/>
      <c r="E29" s="127">
        <v>3</v>
      </c>
      <c r="F29" s="145">
        <v>1.5384615384615385</v>
      </c>
      <c r="G29" s="166"/>
      <c r="H29" s="127">
        <v>0</v>
      </c>
      <c r="I29" s="145">
        <v>0</v>
      </c>
      <c r="J29" s="237"/>
      <c r="K29" s="129"/>
      <c r="L29" s="164"/>
      <c r="M29" s="129"/>
      <c r="N29" s="164"/>
      <c r="O29" s="134"/>
    </row>
    <row r="30" spans="1:15" s="168" customFormat="1" x14ac:dyDescent="0.2">
      <c r="A30" s="166" t="s">
        <v>216</v>
      </c>
      <c r="B30" s="127">
        <v>0</v>
      </c>
      <c r="C30" s="163">
        <v>0</v>
      </c>
      <c r="D30" s="127"/>
      <c r="E30" s="127">
        <v>3</v>
      </c>
      <c r="F30" s="145">
        <v>1.5384615384615385</v>
      </c>
      <c r="G30" s="127"/>
      <c r="H30" s="127">
        <v>0</v>
      </c>
      <c r="I30" s="145">
        <v>0</v>
      </c>
      <c r="J30" s="237"/>
      <c r="K30" s="129"/>
      <c r="L30" s="164"/>
      <c r="M30" s="129"/>
      <c r="N30" s="164"/>
      <c r="O30" s="167"/>
    </row>
    <row r="31" spans="1:15" s="168" customFormat="1" x14ac:dyDescent="0.2">
      <c r="A31" s="166" t="s">
        <v>251</v>
      </c>
      <c r="B31" s="127">
        <v>0</v>
      </c>
      <c r="C31" s="163">
        <v>0</v>
      </c>
      <c r="D31" s="166"/>
      <c r="E31" s="127">
        <v>3</v>
      </c>
      <c r="F31" s="145">
        <v>1.5384615384615385</v>
      </c>
      <c r="G31" s="166"/>
      <c r="H31" s="127">
        <v>0</v>
      </c>
      <c r="I31" s="145">
        <v>0</v>
      </c>
      <c r="J31" s="237"/>
      <c r="K31" s="129"/>
      <c r="L31" s="164"/>
      <c r="M31" s="129"/>
      <c r="N31" s="164"/>
      <c r="O31" s="167"/>
    </row>
    <row r="32" spans="1:15" s="168" customFormat="1" x14ac:dyDescent="0.2">
      <c r="A32" s="166" t="s">
        <v>221</v>
      </c>
      <c r="B32" s="127">
        <v>0</v>
      </c>
      <c r="C32" s="163">
        <v>0</v>
      </c>
      <c r="D32" s="166"/>
      <c r="E32" s="127">
        <v>1</v>
      </c>
      <c r="F32" s="145">
        <v>0.51282051282051277</v>
      </c>
      <c r="G32" s="166"/>
      <c r="H32" s="166">
        <v>0</v>
      </c>
      <c r="I32" s="145">
        <v>0</v>
      </c>
      <c r="J32" s="237"/>
      <c r="K32" s="129"/>
      <c r="L32" s="164"/>
      <c r="M32" s="129"/>
      <c r="N32" s="164"/>
      <c r="O32" s="167"/>
    </row>
    <row r="33" spans="1:15" s="168" customFormat="1" x14ac:dyDescent="0.2">
      <c r="A33" s="165" t="s">
        <v>220</v>
      </c>
      <c r="B33" s="127">
        <v>1</v>
      </c>
      <c r="C33" s="163">
        <v>0.40485829959514169</v>
      </c>
      <c r="D33" s="127"/>
      <c r="E33" s="127">
        <v>0</v>
      </c>
      <c r="F33" s="145">
        <v>0</v>
      </c>
      <c r="G33" s="127"/>
      <c r="H33" s="166">
        <v>0</v>
      </c>
      <c r="I33" s="145">
        <v>0</v>
      </c>
      <c r="J33" s="237"/>
      <c r="K33" s="129"/>
      <c r="L33" s="164"/>
      <c r="M33" s="129"/>
      <c r="N33" s="164"/>
      <c r="O33" s="167"/>
    </row>
    <row r="34" spans="1:15" x14ac:dyDescent="0.2">
      <c r="A34" s="165" t="s">
        <v>223</v>
      </c>
      <c r="B34" s="127">
        <v>5</v>
      </c>
      <c r="C34" s="163">
        <v>2</v>
      </c>
      <c r="D34" s="166"/>
      <c r="E34" s="127">
        <v>5</v>
      </c>
      <c r="F34" s="145">
        <v>2.5641025641025639</v>
      </c>
      <c r="G34" s="166"/>
      <c r="H34" s="127">
        <v>3</v>
      </c>
      <c r="I34" s="145">
        <v>1.2987012987012987</v>
      </c>
      <c r="J34" s="237"/>
      <c r="K34" s="129"/>
      <c r="L34" s="164"/>
      <c r="M34" s="129"/>
      <c r="N34" s="164"/>
      <c r="O34" s="134"/>
    </row>
    <row r="35" spans="1:15" x14ac:dyDescent="0.2">
      <c r="A35" s="169" t="s">
        <v>14</v>
      </c>
      <c r="B35" s="170">
        <v>247</v>
      </c>
      <c r="C35" s="171">
        <v>100</v>
      </c>
      <c r="D35" s="170"/>
      <c r="E35" s="170">
        <v>195</v>
      </c>
      <c r="F35" s="399">
        <v>100</v>
      </c>
      <c r="G35" s="170"/>
      <c r="H35" s="170">
        <v>231</v>
      </c>
      <c r="I35" s="399">
        <v>100</v>
      </c>
      <c r="J35" s="237"/>
      <c r="K35" s="165"/>
      <c r="L35" s="164"/>
      <c r="M35" s="173"/>
      <c r="N35" s="164"/>
      <c r="O35" s="134"/>
    </row>
    <row r="36" spans="1:15" x14ac:dyDescent="0.2">
      <c r="A36" s="112" t="s">
        <v>196</v>
      </c>
      <c r="K36" s="167"/>
      <c r="L36" s="167"/>
      <c r="M36" s="167"/>
      <c r="N36" s="167"/>
      <c r="O36" s="134"/>
    </row>
    <row r="37" spans="1:15" x14ac:dyDescent="0.2">
      <c r="E37" s="128"/>
    </row>
    <row r="38" spans="1:15" x14ac:dyDescent="0.2">
      <c r="A38" s="134"/>
    </row>
    <row r="39" spans="1:15" x14ac:dyDescent="0.2">
      <c r="A39" s="166"/>
    </row>
    <row r="40" spans="1:15" x14ac:dyDescent="0.2">
      <c r="A40" s="166"/>
    </row>
    <row r="41" spans="1:15" x14ac:dyDescent="0.2">
      <c r="A41" s="166"/>
    </row>
    <row r="42" spans="1:15" x14ac:dyDescent="0.2">
      <c r="A42" s="166"/>
    </row>
    <row r="43" spans="1:15" x14ac:dyDescent="0.2">
      <c r="A43" s="166"/>
    </row>
  </sheetData>
  <sortState ref="A7:I31">
    <sortCondition descending="1" ref="H7:H31"/>
  </sortState>
  <mergeCells count="3">
    <mergeCell ref="B4:C4"/>
    <mergeCell ref="E4:F4"/>
    <mergeCell ref="H4:I4"/>
  </mergeCells>
  <printOptions horizontalCentered="1" verticalCentered="1"/>
  <pageMargins left="0" right="0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zoomScaleNormal="100" workbookViewId="0">
      <selection activeCell="D22" sqref="B9:D22"/>
    </sheetView>
  </sheetViews>
  <sheetFormatPr defaultColWidth="9.140625" defaultRowHeight="12.75" x14ac:dyDescent="0.2"/>
  <cols>
    <col min="1" max="1" width="15.42578125" style="176" customWidth="1"/>
    <col min="2" max="4" width="19.85546875" style="176" customWidth="1"/>
    <col min="5" max="5" width="18.7109375" style="176" customWidth="1"/>
    <col min="6" max="16384" width="9.140625" style="176"/>
  </cols>
  <sheetData>
    <row r="1" spans="1:8" ht="15.75" customHeight="1" x14ac:dyDescent="0.2">
      <c r="A1" s="174" t="s">
        <v>224</v>
      </c>
      <c r="B1" s="175"/>
      <c r="C1" s="175"/>
      <c r="D1" s="175"/>
    </row>
    <row r="2" spans="1:8" ht="15.75" customHeight="1" x14ac:dyDescent="0.2">
      <c r="A2" s="174" t="s">
        <v>283</v>
      </c>
      <c r="B2" s="175"/>
      <c r="C2" s="175"/>
      <c r="D2" s="175"/>
    </row>
    <row r="3" spans="1:8" x14ac:dyDescent="0.2">
      <c r="A3" s="177"/>
      <c r="B3" s="175"/>
      <c r="C3" s="175"/>
      <c r="D3" s="175"/>
    </row>
    <row r="4" spans="1:8" s="175" customFormat="1" ht="15" customHeight="1" x14ac:dyDescent="0.2">
      <c r="A4" s="445" t="s">
        <v>225</v>
      </c>
      <c r="B4" s="446" t="s">
        <v>1</v>
      </c>
      <c r="C4" s="446"/>
      <c r="D4" s="446"/>
    </row>
    <row r="5" spans="1:8" s="175" customFormat="1" ht="15" customHeight="1" x14ac:dyDescent="0.2">
      <c r="A5" s="445"/>
      <c r="B5" s="178">
        <v>2014</v>
      </c>
      <c r="C5" s="179">
        <v>2015</v>
      </c>
      <c r="D5" s="179">
        <v>2016</v>
      </c>
    </row>
    <row r="6" spans="1:8" s="175" customFormat="1" ht="5.25" customHeight="1" x14ac:dyDescent="0.2"/>
    <row r="7" spans="1:8" s="175" customFormat="1" ht="12" x14ac:dyDescent="0.2">
      <c r="B7" s="447"/>
      <c r="C7" s="447"/>
      <c r="D7" s="447"/>
    </row>
    <row r="8" spans="1:8" s="175" customFormat="1" ht="6.75" customHeight="1" x14ac:dyDescent="0.2">
      <c r="A8" s="180"/>
    </row>
    <row r="9" spans="1:8" s="175" customFormat="1" ht="15" customHeight="1" x14ac:dyDescent="0.2">
      <c r="A9" s="180" t="s">
        <v>226</v>
      </c>
      <c r="B9" s="175">
        <v>40</v>
      </c>
      <c r="C9" s="175">
        <v>15</v>
      </c>
      <c r="D9" s="175">
        <v>45</v>
      </c>
      <c r="F9" s="78"/>
      <c r="G9" s="182"/>
      <c r="H9" s="183"/>
    </row>
    <row r="10" spans="1:8" s="175" customFormat="1" ht="15" customHeight="1" x14ac:dyDescent="0.2">
      <c r="A10" s="180" t="s">
        <v>227</v>
      </c>
      <c r="B10" s="175">
        <v>63</v>
      </c>
      <c r="C10" s="175">
        <v>41</v>
      </c>
      <c r="D10" s="175">
        <v>47</v>
      </c>
      <c r="E10"/>
      <c r="F10" s="78"/>
      <c r="G10" s="182"/>
      <c r="H10" s="183"/>
    </row>
    <row r="11" spans="1:8" s="175" customFormat="1" ht="15" customHeight="1" x14ac:dyDescent="0.2">
      <c r="A11" s="180" t="s">
        <v>228</v>
      </c>
      <c r="B11" s="175">
        <v>39</v>
      </c>
      <c r="C11" s="175">
        <v>47</v>
      </c>
      <c r="D11" s="175">
        <v>67</v>
      </c>
      <c r="E11"/>
      <c r="F11" s="78"/>
      <c r="G11" s="182"/>
      <c r="H11" s="183"/>
    </row>
    <row r="12" spans="1:8" s="175" customFormat="1" ht="15" customHeight="1" x14ac:dyDescent="0.2">
      <c r="A12" s="180" t="s">
        <v>229</v>
      </c>
      <c r="B12" s="175">
        <v>105</v>
      </c>
      <c r="C12" s="175">
        <v>92</v>
      </c>
      <c r="D12" s="175">
        <v>72</v>
      </c>
      <c r="E12"/>
      <c r="F12" s="78"/>
      <c r="G12" s="182"/>
      <c r="H12" s="183"/>
    </row>
    <row r="13" spans="1:8" s="175" customFormat="1" ht="15" customHeight="1" x14ac:dyDescent="0.2">
      <c r="A13" s="184" t="s">
        <v>14</v>
      </c>
      <c r="B13" s="185">
        <v>247</v>
      </c>
      <c r="C13" s="185">
        <v>195</v>
      </c>
      <c r="D13" s="185">
        <v>231</v>
      </c>
    </row>
    <row r="14" spans="1:8" s="175" customFormat="1" ht="7.5" customHeight="1" x14ac:dyDescent="0.2">
      <c r="A14" s="180"/>
      <c r="B14" s="186"/>
      <c r="C14" s="186"/>
      <c r="D14" s="186"/>
    </row>
    <row r="15" spans="1:8" s="175" customFormat="1" ht="5.25" customHeight="1" x14ac:dyDescent="0.2">
      <c r="B15" s="186"/>
      <c r="C15" s="186"/>
      <c r="D15" s="186"/>
    </row>
    <row r="16" spans="1:8" s="175" customFormat="1" ht="12" x14ac:dyDescent="0.2">
      <c r="B16" s="447"/>
      <c r="C16" s="447"/>
      <c r="D16" s="447"/>
    </row>
    <row r="17" spans="1:4" s="175" customFormat="1" ht="8.25" customHeight="1" x14ac:dyDescent="0.2">
      <c r="B17" s="186"/>
      <c r="C17" s="186"/>
      <c r="D17" s="186"/>
    </row>
    <row r="18" spans="1:4" s="175" customFormat="1" ht="15" customHeight="1" x14ac:dyDescent="0.2">
      <c r="A18" s="180" t="s">
        <v>226</v>
      </c>
      <c r="B18" s="187">
        <v>16.194331983805668</v>
      </c>
      <c r="C18" s="187">
        <v>7.6923076923076925</v>
      </c>
      <c r="D18" s="187">
        <v>19.480519480519483</v>
      </c>
    </row>
    <row r="19" spans="1:4" s="175" customFormat="1" ht="15" customHeight="1" x14ac:dyDescent="0.2">
      <c r="A19" s="180" t="s">
        <v>227</v>
      </c>
      <c r="B19" s="187">
        <v>25.506072874493928</v>
      </c>
      <c r="C19" s="187">
        <v>21.025641025641026</v>
      </c>
      <c r="D19" s="187">
        <v>20.346320346320347</v>
      </c>
    </row>
    <row r="20" spans="1:4" s="175" customFormat="1" ht="15" customHeight="1" x14ac:dyDescent="0.2">
      <c r="A20" s="180" t="s">
        <v>228</v>
      </c>
      <c r="B20" s="187">
        <v>15.789473684210526</v>
      </c>
      <c r="C20" s="187">
        <v>24.102564102564102</v>
      </c>
      <c r="D20" s="187">
        <v>29.004329004329005</v>
      </c>
    </row>
    <row r="21" spans="1:4" s="175" customFormat="1" ht="15" customHeight="1" x14ac:dyDescent="0.2">
      <c r="A21" s="180" t="s">
        <v>229</v>
      </c>
      <c r="B21" s="187">
        <v>42.51012145748988</v>
      </c>
      <c r="C21" s="187">
        <v>47.179487179487175</v>
      </c>
      <c r="D21" s="187">
        <v>31.168831168831169</v>
      </c>
    </row>
    <row r="22" spans="1:4" s="175" customFormat="1" ht="15" customHeight="1" x14ac:dyDescent="0.2">
      <c r="A22" s="188" t="s">
        <v>14</v>
      </c>
      <c r="B22" s="189">
        <v>100</v>
      </c>
      <c r="C22" s="189">
        <v>100</v>
      </c>
      <c r="D22" s="189">
        <v>100</v>
      </c>
    </row>
    <row r="23" spans="1:4" s="175" customFormat="1" ht="12" x14ac:dyDescent="0.2">
      <c r="A23" s="112" t="s">
        <v>196</v>
      </c>
    </row>
    <row r="24" spans="1:4" x14ac:dyDescent="0.2">
      <c r="A24" s="190"/>
    </row>
    <row r="28" spans="1:4" x14ac:dyDescent="0.2">
      <c r="B28"/>
      <c r="C28" s="78"/>
    </row>
    <row r="29" spans="1:4" x14ac:dyDescent="0.2">
      <c r="B29"/>
      <c r="C29" s="78"/>
    </row>
    <row r="30" spans="1:4" x14ac:dyDescent="0.2">
      <c r="B30"/>
      <c r="C30" s="78"/>
    </row>
    <row r="31" spans="1:4" x14ac:dyDescent="0.2">
      <c r="B31"/>
      <c r="C31" s="78"/>
      <c r="D31" s="191"/>
    </row>
    <row r="32" spans="1:4" x14ac:dyDescent="0.2">
      <c r="B32" s="122"/>
      <c r="C32" s="123"/>
      <c r="D32" s="191"/>
    </row>
    <row r="33" spans="2:4" x14ac:dyDescent="0.2">
      <c r="B33" s="124"/>
      <c r="C33" s="125"/>
      <c r="D33" s="191"/>
    </row>
    <row r="34" spans="2:4" x14ac:dyDescent="0.2">
      <c r="B34" s="191"/>
      <c r="C34" s="191"/>
      <c r="D34" s="191"/>
    </row>
    <row r="99" spans="1:4" x14ac:dyDescent="0.2">
      <c r="A99" s="192" t="s">
        <v>230</v>
      </c>
      <c r="B99" s="193"/>
      <c r="C99" s="193"/>
      <c r="D99" s="193"/>
    </row>
    <row r="100" spans="1:4" x14ac:dyDescent="0.2">
      <c r="A100" s="192" t="s">
        <v>231</v>
      </c>
      <c r="B100" s="194"/>
      <c r="C100" s="194"/>
      <c r="D100" s="194"/>
    </row>
    <row r="101" spans="1:4" x14ac:dyDescent="0.2">
      <c r="A101" s="195" t="s">
        <v>232</v>
      </c>
      <c r="B101" s="196"/>
      <c r="C101" s="196"/>
      <c r="D101" s="196"/>
    </row>
    <row r="102" spans="1:4" x14ac:dyDescent="0.2">
      <c r="A102" s="195" t="s">
        <v>233</v>
      </c>
      <c r="B102" s="196"/>
      <c r="C102" s="196"/>
      <c r="D102" s="196"/>
    </row>
    <row r="103" spans="1:4" x14ac:dyDescent="0.2">
      <c r="A103" s="195" t="s">
        <v>234</v>
      </c>
      <c r="B103" s="196"/>
      <c r="C103" s="196"/>
      <c r="D103" s="196"/>
    </row>
  </sheetData>
  <mergeCells count="4">
    <mergeCell ref="A4:A5"/>
    <mergeCell ref="B4:D4"/>
    <mergeCell ref="B7:D7"/>
    <mergeCell ref="B16:D1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firstPageNumber="0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>
      <selection activeCell="D22" sqref="D22"/>
    </sheetView>
  </sheetViews>
  <sheetFormatPr defaultColWidth="9.140625" defaultRowHeight="12.75" x14ac:dyDescent="0.2"/>
  <cols>
    <col min="1" max="1" width="23.28515625" style="128" customWidth="1"/>
    <col min="2" max="4" width="16.85546875" style="128" customWidth="1"/>
    <col min="5" max="16384" width="9.140625" style="128"/>
  </cols>
  <sheetData>
    <row r="1" spans="1:5" ht="13.5" customHeight="1" x14ac:dyDescent="0.2">
      <c r="A1" s="139" t="s">
        <v>235</v>
      </c>
      <c r="B1" s="127"/>
      <c r="C1" s="127"/>
      <c r="D1" s="127"/>
    </row>
    <row r="2" spans="1:5" ht="13.5" customHeight="1" x14ac:dyDescent="0.2">
      <c r="A2" s="139" t="s">
        <v>286</v>
      </c>
      <c r="B2" s="127"/>
      <c r="C2" s="127"/>
      <c r="D2" s="127"/>
    </row>
    <row r="3" spans="1:5" x14ac:dyDescent="0.2">
      <c r="A3" s="172"/>
      <c r="B3" s="166"/>
      <c r="C3" s="127"/>
      <c r="D3" s="127"/>
    </row>
    <row r="4" spans="1:5" ht="25.5" customHeight="1" x14ac:dyDescent="0.2">
      <c r="A4" s="133" t="s">
        <v>199</v>
      </c>
      <c r="B4" s="140">
        <v>2014</v>
      </c>
      <c r="C4" s="140">
        <v>2015</v>
      </c>
      <c r="D4" s="140">
        <v>2016</v>
      </c>
    </row>
    <row r="5" spans="1:5" ht="7.5" customHeight="1" x14ac:dyDescent="0.2">
      <c r="A5" s="127"/>
    </row>
    <row r="6" spans="1:5" x14ac:dyDescent="0.2">
      <c r="A6" s="166" t="s">
        <v>206</v>
      </c>
      <c r="B6" s="400">
        <v>9.1999999999999993</v>
      </c>
      <c r="C6" s="400">
        <v>8.4</v>
      </c>
      <c r="D6" s="400">
        <v>11.112500000000001</v>
      </c>
      <c r="E6" s="127"/>
    </row>
    <row r="7" spans="1:5" ht="13.9" customHeight="1" x14ac:dyDescent="0.2">
      <c r="A7" s="166" t="s">
        <v>210</v>
      </c>
      <c r="B7" s="400">
        <v>8.3140624999999986</v>
      </c>
      <c r="C7" s="400">
        <v>9.6</v>
      </c>
      <c r="D7" s="400">
        <v>9.2688271604938262</v>
      </c>
      <c r="E7" s="166"/>
    </row>
    <row r="8" spans="1:5" x14ac:dyDescent="0.2">
      <c r="A8" s="166" t="s">
        <v>204</v>
      </c>
      <c r="B8" s="400">
        <v>8.0055555555555564</v>
      </c>
      <c r="C8" s="400">
        <v>7.1</v>
      </c>
      <c r="D8" s="400">
        <v>8.4787037037037027</v>
      </c>
      <c r="E8" s="165"/>
    </row>
    <row r="9" spans="1:5" x14ac:dyDescent="0.2">
      <c r="A9" s="166" t="s">
        <v>213</v>
      </c>
      <c r="B9" s="400">
        <v>8.4600694444444446</v>
      </c>
      <c r="C9" s="400">
        <v>9.1</v>
      </c>
      <c r="D9" s="400">
        <v>8.3570987654320987</v>
      </c>
      <c r="E9" s="165"/>
    </row>
    <row r="10" spans="1:5" x14ac:dyDescent="0.2">
      <c r="A10" s="166" t="s">
        <v>205</v>
      </c>
      <c r="B10" s="400">
        <v>7.258226495726495</v>
      </c>
      <c r="C10" s="400">
        <v>8.1</v>
      </c>
      <c r="D10" s="400">
        <v>7.7305555555555561</v>
      </c>
      <c r="E10" s="165"/>
    </row>
    <row r="11" spans="1:5" x14ac:dyDescent="0.2">
      <c r="A11" s="166" t="s">
        <v>203</v>
      </c>
      <c r="B11" s="400">
        <v>7.1</v>
      </c>
      <c r="C11" s="401" t="s">
        <v>6</v>
      </c>
      <c r="D11" s="400">
        <v>7.7</v>
      </c>
      <c r="E11" s="165"/>
    </row>
    <row r="12" spans="1:5" x14ac:dyDescent="0.2">
      <c r="A12" s="166" t="s">
        <v>215</v>
      </c>
      <c r="B12" s="400">
        <v>8.2460648148148135</v>
      </c>
      <c r="C12" s="400">
        <v>5.6</v>
      </c>
      <c r="D12" s="400">
        <v>7.1555555555555541</v>
      </c>
      <c r="E12" s="165"/>
    </row>
    <row r="13" spans="1:5" x14ac:dyDescent="0.2">
      <c r="A13" s="166" t="s">
        <v>207</v>
      </c>
      <c r="B13" s="400">
        <v>7.1222222222222218</v>
      </c>
      <c r="C13" s="400">
        <v>7.6</v>
      </c>
      <c r="D13" s="400">
        <v>7.0265873015873028</v>
      </c>
      <c r="E13" s="165"/>
    </row>
    <row r="14" spans="1:5" x14ac:dyDescent="0.2">
      <c r="A14" s="166" t="s">
        <v>219</v>
      </c>
      <c r="B14" s="400">
        <v>8.1</v>
      </c>
      <c r="C14" s="401">
        <v>6.6</v>
      </c>
      <c r="D14" s="400">
        <v>6</v>
      </c>
      <c r="E14" s="127"/>
    </row>
    <row r="15" spans="1:5" s="168" customFormat="1" x14ac:dyDescent="0.2">
      <c r="A15" s="166" t="s">
        <v>214</v>
      </c>
      <c r="B15" s="400">
        <v>3.8216666666666668</v>
      </c>
      <c r="C15" s="400">
        <v>5.3</v>
      </c>
      <c r="D15" s="400">
        <v>5.5845238095238097</v>
      </c>
      <c r="E15" s="165"/>
    </row>
    <row r="16" spans="1:5" s="168" customFormat="1" x14ac:dyDescent="0.2">
      <c r="A16" s="166" t="s">
        <v>253</v>
      </c>
      <c r="B16" s="400">
        <v>8</v>
      </c>
      <c r="C16" s="400">
        <v>7</v>
      </c>
      <c r="D16" s="400">
        <v>5.3370370370370379</v>
      </c>
      <c r="E16" s="165"/>
    </row>
    <row r="17" spans="1:5" s="168" customFormat="1" x14ac:dyDescent="0.2">
      <c r="A17" s="166" t="s">
        <v>202</v>
      </c>
      <c r="B17" s="400">
        <v>5.9607142857142863</v>
      </c>
      <c r="C17" s="400">
        <v>6.7</v>
      </c>
      <c r="D17" s="400">
        <v>5.1726307189542489</v>
      </c>
      <c r="E17" s="166"/>
    </row>
    <row r="18" spans="1:5" s="168" customFormat="1" x14ac:dyDescent="0.2">
      <c r="A18" s="166" t="s">
        <v>200</v>
      </c>
      <c r="B18" s="400">
        <v>4.5817460317460297</v>
      </c>
      <c r="C18" s="400">
        <v>5.2</v>
      </c>
      <c r="D18" s="400">
        <v>4.926879084967319</v>
      </c>
      <c r="E18" s="165"/>
    </row>
    <row r="19" spans="1:5" x14ac:dyDescent="0.2">
      <c r="A19" s="166" t="s">
        <v>201</v>
      </c>
      <c r="B19" s="400">
        <v>4.038636363636364</v>
      </c>
      <c r="C19" s="400">
        <v>1.7</v>
      </c>
      <c r="D19" s="400">
        <v>2.2166666666666668</v>
      </c>
      <c r="E19" s="165"/>
    </row>
    <row r="20" spans="1:5" x14ac:dyDescent="0.2">
      <c r="A20" s="166" t="s">
        <v>211</v>
      </c>
      <c r="B20" s="400">
        <v>3.2838888888888889</v>
      </c>
      <c r="C20" s="400">
        <v>3.3</v>
      </c>
      <c r="D20" s="400">
        <v>1.7869047619047618</v>
      </c>
      <c r="E20" s="165"/>
    </row>
    <row r="21" spans="1:5" x14ac:dyDescent="0.2">
      <c r="A21" s="166" t="s">
        <v>208</v>
      </c>
      <c r="B21" s="402">
        <v>2.8117283950617287</v>
      </c>
      <c r="C21" s="402">
        <v>1.8</v>
      </c>
      <c r="D21" s="400">
        <v>1.3131944444444446</v>
      </c>
    </row>
    <row r="22" spans="1:5" x14ac:dyDescent="0.2">
      <c r="A22" s="172" t="s">
        <v>14</v>
      </c>
      <c r="B22" s="403">
        <v>5.7</v>
      </c>
      <c r="C22" s="403">
        <v>6</v>
      </c>
      <c r="D22" s="403">
        <v>6.2</v>
      </c>
    </row>
    <row r="23" spans="1:5" x14ac:dyDescent="0.2">
      <c r="A23" s="112" t="s">
        <v>196</v>
      </c>
      <c r="B23" s="127"/>
      <c r="C23" s="127"/>
      <c r="D23" s="127"/>
    </row>
    <row r="24" spans="1:5" x14ac:dyDescent="0.2">
      <c r="A24" s="112"/>
    </row>
    <row r="25" spans="1:5" x14ac:dyDescent="0.2">
      <c r="A25" s="127"/>
    </row>
  </sheetData>
  <sortState ref="A6:D21">
    <sortCondition descending="1" ref="D6:D21"/>
  </sortState>
  <printOptions horizontalCentered="1" vertic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0:I29"/>
  <sheetViews>
    <sheetView zoomScaleNormal="100" workbookViewId="0">
      <selection activeCell="B28" sqref="B28:F28"/>
    </sheetView>
  </sheetViews>
  <sheetFormatPr defaultRowHeight="12.75" x14ac:dyDescent="0.2"/>
  <cols>
    <col min="1" max="1" width="8.85546875" customWidth="1"/>
    <col min="2" max="2" width="89" customWidth="1"/>
  </cols>
  <sheetData>
    <row r="20" spans="2:9" x14ac:dyDescent="0.2">
      <c r="F20" s="1"/>
      <c r="G20" s="1"/>
      <c r="H20" s="1"/>
      <c r="I20" s="1"/>
    </row>
    <row r="21" spans="2:9" ht="13.5" customHeight="1" x14ac:dyDescent="0.2"/>
    <row r="22" spans="2:9" ht="13.5" customHeight="1" x14ac:dyDescent="0.2"/>
    <row r="23" spans="2:9" ht="25.5" customHeight="1" x14ac:dyDescent="0.3">
      <c r="B23" s="2" t="s">
        <v>0</v>
      </c>
    </row>
    <row r="29" spans="2:9" ht="15" customHeight="1" x14ac:dyDescent="0.2"/>
  </sheetData>
  <printOptions horizontalCentered="1" verticalCentered="1"/>
  <pageMargins left="0" right="0.55118110236220474" top="0" bottom="2.1653543307086616" header="0.51181102362204722" footer="0.51181102362204722"/>
  <pageSetup paperSize="9" scale="86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9:J22"/>
  <sheetViews>
    <sheetView zoomScaleNormal="100" workbookViewId="0">
      <selection activeCell="B26" sqref="B26"/>
    </sheetView>
  </sheetViews>
  <sheetFormatPr defaultColWidth="9.140625" defaultRowHeight="12.75" x14ac:dyDescent="0.2"/>
  <cols>
    <col min="1" max="1" width="9.140625" style="197"/>
    <col min="2" max="2" width="89.140625" style="197" customWidth="1"/>
    <col min="3" max="16384" width="9.140625" style="197"/>
  </cols>
  <sheetData>
    <row r="19" spans="2:10" x14ac:dyDescent="0.2">
      <c r="G19" s="278"/>
      <c r="H19" s="278"/>
      <c r="I19" s="278"/>
      <c r="J19" s="278"/>
    </row>
    <row r="22" spans="2:10" ht="20.25" x14ac:dyDescent="0.3">
      <c r="B22" s="279" t="s">
        <v>245</v>
      </c>
    </row>
  </sheetData>
  <printOptions horizontalCentered="1" verticalCentered="1"/>
  <pageMargins left="0.74803149606299213" right="0.74803149606299213" top="0.39370078740157483" bottom="2.3622047244094491" header="0.51181102362204722" footer="0.51181102362204722"/>
  <pageSetup paperSize="9" scale="82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Normal="100" workbookViewId="0">
      <selection activeCell="B28" sqref="B3:R28"/>
    </sheetView>
  </sheetViews>
  <sheetFormatPr defaultColWidth="9.140625" defaultRowHeight="12.75" x14ac:dyDescent="0.2"/>
  <cols>
    <col min="1" max="1" width="18.140625" style="283" customWidth="1"/>
    <col min="2" max="3" width="7" style="283" customWidth="1"/>
    <col min="4" max="4" width="0.85546875" style="283" customWidth="1"/>
    <col min="5" max="6" width="7" style="283" customWidth="1"/>
    <col min="7" max="7" width="0.85546875" style="283" customWidth="1"/>
    <col min="8" max="9" width="7" style="283" customWidth="1"/>
    <col min="10" max="10" width="0.85546875" style="283" customWidth="1"/>
    <col min="11" max="12" width="7" style="283" customWidth="1"/>
    <col min="13" max="13" width="0.85546875" style="283" customWidth="1"/>
    <col min="14" max="15" width="7" style="283" customWidth="1"/>
    <col min="16" max="16" width="0.85546875" style="283" customWidth="1"/>
    <col min="17" max="18" width="7" style="283" customWidth="1"/>
    <col min="19" max="16384" width="9.140625" style="283"/>
  </cols>
  <sheetData>
    <row r="1" spans="1:18" ht="17.25" customHeight="1" x14ac:dyDescent="0.2">
      <c r="A1" s="280" t="s">
        <v>314</v>
      </c>
      <c r="B1" s="280"/>
      <c r="C1" s="280"/>
      <c r="D1" s="280"/>
      <c r="E1" s="280"/>
      <c r="F1" s="280"/>
      <c r="G1" s="280"/>
      <c r="H1" s="280"/>
      <c r="I1" s="281"/>
      <c r="J1" s="281"/>
      <c r="K1" s="282"/>
      <c r="L1" s="282"/>
      <c r="M1" s="282"/>
      <c r="N1" s="282"/>
      <c r="O1" s="282"/>
      <c r="P1" s="282"/>
      <c r="Q1" s="282"/>
      <c r="R1" s="282"/>
    </row>
    <row r="2" spans="1:18" x14ac:dyDescent="0.2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4"/>
      <c r="N2" s="282"/>
      <c r="O2" s="282"/>
      <c r="P2" s="284"/>
      <c r="Q2" s="282"/>
      <c r="R2" s="282"/>
    </row>
    <row r="3" spans="1:18" ht="15" customHeight="1" x14ac:dyDescent="0.2">
      <c r="A3" s="285"/>
      <c r="B3" s="448">
        <v>1999</v>
      </c>
      <c r="C3" s="448"/>
      <c r="D3" s="285"/>
      <c r="E3" s="448">
        <v>2000</v>
      </c>
      <c r="F3" s="448"/>
      <c r="G3" s="286"/>
      <c r="H3" s="448">
        <v>2001</v>
      </c>
      <c r="I3" s="448"/>
      <c r="J3" s="286"/>
      <c r="K3" s="448">
        <v>2002</v>
      </c>
      <c r="L3" s="448"/>
      <c r="M3" s="282"/>
      <c r="N3" s="450">
        <v>2003</v>
      </c>
      <c r="O3" s="450"/>
      <c r="P3" s="282"/>
      <c r="Q3" s="450">
        <v>2004</v>
      </c>
      <c r="R3" s="450"/>
    </row>
    <row r="4" spans="1:18" ht="24" x14ac:dyDescent="0.2">
      <c r="A4" s="287" t="s">
        <v>288</v>
      </c>
      <c r="B4" s="288" t="s">
        <v>2</v>
      </c>
      <c r="C4" s="289" t="s">
        <v>39</v>
      </c>
      <c r="D4" s="287"/>
      <c r="E4" s="288" t="s">
        <v>2</v>
      </c>
      <c r="F4" s="289" t="s">
        <v>39</v>
      </c>
      <c r="G4" s="289"/>
      <c r="H4" s="288" t="s">
        <v>2</v>
      </c>
      <c r="I4" s="289" t="s">
        <v>39</v>
      </c>
      <c r="J4" s="289"/>
      <c r="K4" s="288" t="s">
        <v>2</v>
      </c>
      <c r="L4" s="289" t="s">
        <v>39</v>
      </c>
      <c r="M4" s="284"/>
      <c r="N4" s="288" t="s">
        <v>2</v>
      </c>
      <c r="O4" s="289" t="s">
        <v>39</v>
      </c>
      <c r="P4" s="284"/>
      <c r="Q4" s="288" t="s">
        <v>2</v>
      </c>
      <c r="R4" s="289" t="s">
        <v>39</v>
      </c>
    </row>
    <row r="5" spans="1:18" ht="7.5" customHeight="1" x14ac:dyDescent="0.2">
      <c r="A5" s="290"/>
      <c r="B5" s="290"/>
      <c r="C5" s="291"/>
      <c r="D5" s="290"/>
      <c r="E5" s="290"/>
      <c r="F5" s="290"/>
      <c r="G5" s="290"/>
      <c r="H5" s="290"/>
      <c r="I5" s="290"/>
      <c r="J5" s="290"/>
      <c r="K5" s="290"/>
      <c r="L5" s="290"/>
      <c r="M5" s="282"/>
      <c r="N5" s="291"/>
      <c r="O5" s="290"/>
      <c r="P5" s="282"/>
      <c r="Q5" s="290"/>
      <c r="R5" s="290"/>
    </row>
    <row r="6" spans="1:18" x14ac:dyDescent="0.2">
      <c r="A6" s="292" t="s">
        <v>289</v>
      </c>
      <c r="B6" s="293">
        <v>21</v>
      </c>
      <c r="C6" s="294">
        <v>9.8130841121495322</v>
      </c>
      <c r="D6" s="292"/>
      <c r="E6" s="293">
        <v>18</v>
      </c>
      <c r="F6" s="294">
        <v>5.8631921824104234</v>
      </c>
      <c r="G6" s="294"/>
      <c r="H6" s="293">
        <v>34</v>
      </c>
      <c r="I6" s="294">
        <v>6.3551401869158877</v>
      </c>
      <c r="J6" s="294"/>
      <c r="K6" s="293">
        <v>63</v>
      </c>
      <c r="L6" s="294">
        <v>29.032258064516132</v>
      </c>
      <c r="M6" s="282"/>
      <c r="N6" s="290">
        <v>70</v>
      </c>
      <c r="O6" s="294">
        <v>30.837004405286343</v>
      </c>
      <c r="P6" s="282"/>
      <c r="Q6" s="290">
        <v>38</v>
      </c>
      <c r="R6" s="294">
        <v>13.970588235294118</v>
      </c>
    </row>
    <row r="7" spans="1:18" x14ac:dyDescent="0.2">
      <c r="A7" s="292" t="s">
        <v>290</v>
      </c>
      <c r="B7" s="295">
        <v>193</v>
      </c>
      <c r="C7" s="294">
        <v>90.186915887850475</v>
      </c>
      <c r="D7" s="292"/>
      <c r="E7" s="291">
        <v>289</v>
      </c>
      <c r="F7" s="294">
        <v>94.13680781758957</v>
      </c>
      <c r="G7" s="294"/>
      <c r="H7" s="295">
        <v>501</v>
      </c>
      <c r="I7" s="294">
        <v>93.644859813084111</v>
      </c>
      <c r="J7" s="294"/>
      <c r="K7" s="295">
        <v>154</v>
      </c>
      <c r="L7" s="294">
        <v>70.967741935483872</v>
      </c>
      <c r="M7" s="282"/>
      <c r="N7" s="295">
        <v>157</v>
      </c>
      <c r="O7" s="294">
        <v>69.162995594713664</v>
      </c>
      <c r="P7" s="282"/>
      <c r="Q7" s="295">
        <v>234</v>
      </c>
      <c r="R7" s="294">
        <v>86.029411764705884</v>
      </c>
    </row>
    <row r="8" spans="1:18" x14ac:dyDescent="0.2">
      <c r="A8" s="296" t="s">
        <v>14</v>
      </c>
      <c r="B8" s="297">
        <v>214</v>
      </c>
      <c r="C8" s="298">
        <v>100</v>
      </c>
      <c r="D8" s="296"/>
      <c r="E8" s="299">
        <v>307</v>
      </c>
      <c r="F8" s="300">
        <v>100</v>
      </c>
      <c r="G8" s="300"/>
      <c r="H8" s="299">
        <v>535</v>
      </c>
      <c r="I8" s="300">
        <v>100</v>
      </c>
      <c r="J8" s="300"/>
      <c r="K8" s="296">
        <v>217</v>
      </c>
      <c r="L8" s="300">
        <v>100</v>
      </c>
      <c r="M8" s="284"/>
      <c r="N8" s="301">
        <v>227</v>
      </c>
      <c r="O8" s="300">
        <v>100</v>
      </c>
      <c r="P8" s="284"/>
      <c r="Q8" s="296">
        <v>272</v>
      </c>
      <c r="R8" s="300">
        <v>100</v>
      </c>
    </row>
    <row r="9" spans="1:18" x14ac:dyDescent="0.2">
      <c r="A9" s="290"/>
      <c r="B9" s="282"/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</row>
    <row r="10" spans="1:18" x14ac:dyDescent="0.2">
      <c r="A10" s="290"/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</row>
    <row r="11" spans="1:18" ht="17.25" customHeight="1" x14ac:dyDescent="0.2">
      <c r="A11" s="280" t="s">
        <v>315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</row>
    <row r="12" spans="1:18" x14ac:dyDescent="0.2">
      <c r="A12" s="282"/>
      <c r="B12" s="282"/>
      <c r="C12" s="282"/>
      <c r="D12" s="284"/>
      <c r="E12" s="282"/>
      <c r="F12" s="282"/>
      <c r="G12" s="282"/>
      <c r="H12" s="282"/>
      <c r="I12" s="282"/>
      <c r="J12" s="282"/>
      <c r="K12" s="282"/>
      <c r="L12" s="284"/>
      <c r="M12" s="284"/>
      <c r="N12" s="284"/>
      <c r="O12" s="282"/>
      <c r="P12" s="282"/>
      <c r="Q12" s="282"/>
      <c r="R12" s="282"/>
    </row>
    <row r="13" spans="1:18" ht="15.75" customHeight="1" x14ac:dyDescent="0.2">
      <c r="A13" s="285"/>
      <c r="B13" s="448">
        <v>2008</v>
      </c>
      <c r="C13" s="448"/>
      <c r="D13" s="302"/>
      <c r="E13" s="448">
        <v>2009</v>
      </c>
      <c r="F13" s="448"/>
      <c r="G13" s="302"/>
      <c r="H13" s="448">
        <v>2010</v>
      </c>
      <c r="I13" s="448"/>
      <c r="J13" s="302"/>
      <c r="K13" s="448">
        <v>2011</v>
      </c>
      <c r="L13" s="449"/>
      <c r="M13" s="282"/>
      <c r="N13" s="449">
        <v>2012</v>
      </c>
      <c r="O13" s="448"/>
      <c r="P13" s="303"/>
      <c r="Q13" s="448">
        <v>2013</v>
      </c>
      <c r="R13" s="448"/>
    </row>
    <row r="14" spans="1:18" ht="24" x14ac:dyDescent="0.2">
      <c r="A14" s="287" t="s">
        <v>288</v>
      </c>
      <c r="B14" s="288" t="s">
        <v>2</v>
      </c>
      <c r="C14" s="289" t="s">
        <v>39</v>
      </c>
      <c r="D14" s="289"/>
      <c r="E14" s="288" t="s">
        <v>2</v>
      </c>
      <c r="F14" s="289" t="s">
        <v>39</v>
      </c>
      <c r="G14" s="289"/>
      <c r="H14" s="288" t="s">
        <v>2</v>
      </c>
      <c r="I14" s="289" t="s">
        <v>39</v>
      </c>
      <c r="J14" s="289"/>
      <c r="K14" s="288" t="s">
        <v>2</v>
      </c>
      <c r="L14" s="289" t="s">
        <v>39</v>
      </c>
      <c r="M14" s="284"/>
      <c r="N14" s="288" t="s">
        <v>2</v>
      </c>
      <c r="O14" s="289" t="s">
        <v>39</v>
      </c>
      <c r="P14" s="282"/>
      <c r="Q14" s="288" t="s">
        <v>2</v>
      </c>
      <c r="R14" s="289" t="s">
        <v>39</v>
      </c>
    </row>
    <row r="15" spans="1:18" ht="7.5" customHeight="1" x14ac:dyDescent="0.2">
      <c r="A15" s="290"/>
      <c r="B15" s="290"/>
      <c r="C15" s="291"/>
      <c r="D15" s="290"/>
      <c r="E15" s="290"/>
      <c r="F15" s="291"/>
      <c r="G15" s="290"/>
      <c r="H15" s="304"/>
      <c r="I15" s="304"/>
      <c r="J15" s="290"/>
      <c r="K15" s="304"/>
      <c r="L15" s="304"/>
      <c r="M15" s="282"/>
      <c r="N15" s="304"/>
      <c r="O15" s="304"/>
      <c r="P15" s="303"/>
      <c r="Q15" s="304"/>
      <c r="R15" s="304"/>
    </row>
    <row r="16" spans="1:18" x14ac:dyDescent="0.2">
      <c r="A16" s="292" t="s">
        <v>289</v>
      </c>
      <c r="B16" s="295">
        <v>39</v>
      </c>
      <c r="C16" s="294">
        <v>11.504424778761061</v>
      </c>
      <c r="D16" s="305"/>
      <c r="E16" s="295">
        <v>44</v>
      </c>
      <c r="F16" s="294">
        <v>11.733333333333333</v>
      </c>
      <c r="G16" s="305"/>
      <c r="H16" s="295">
        <v>34</v>
      </c>
      <c r="I16" s="294">
        <v>10.559006211180124</v>
      </c>
      <c r="J16" s="305"/>
      <c r="K16" s="295">
        <v>21</v>
      </c>
      <c r="L16" s="294">
        <v>6.2686567164179099</v>
      </c>
      <c r="M16" s="282"/>
      <c r="N16" s="295">
        <v>38</v>
      </c>
      <c r="O16" s="294">
        <v>12.751677852348994</v>
      </c>
      <c r="P16" s="282"/>
      <c r="Q16" s="295">
        <v>33</v>
      </c>
      <c r="R16" s="294">
        <v>12.222222222222221</v>
      </c>
    </row>
    <row r="17" spans="1:18" x14ac:dyDescent="0.2">
      <c r="A17" s="292" t="s">
        <v>290</v>
      </c>
      <c r="B17" s="295">
        <v>300</v>
      </c>
      <c r="C17" s="294">
        <v>88.495575221238937</v>
      </c>
      <c r="D17" s="305"/>
      <c r="E17" s="295">
        <v>331</v>
      </c>
      <c r="F17" s="294">
        <v>88.266666666666666</v>
      </c>
      <c r="G17" s="305"/>
      <c r="H17" s="295">
        <v>288</v>
      </c>
      <c r="I17" s="294">
        <v>89.440993788819881</v>
      </c>
      <c r="J17" s="305"/>
      <c r="K17" s="295">
        <v>314</v>
      </c>
      <c r="L17" s="294">
        <v>93.731343283582092</v>
      </c>
      <c r="M17" s="282"/>
      <c r="N17" s="295">
        <v>260</v>
      </c>
      <c r="O17" s="294">
        <v>87.24832214765101</v>
      </c>
      <c r="P17" s="282"/>
      <c r="Q17" s="295">
        <v>237</v>
      </c>
      <c r="R17" s="294">
        <v>87.777777777777771</v>
      </c>
    </row>
    <row r="18" spans="1:18" x14ac:dyDescent="0.2">
      <c r="A18" s="296" t="s">
        <v>14</v>
      </c>
      <c r="B18" s="297">
        <v>339</v>
      </c>
      <c r="C18" s="300">
        <v>100</v>
      </c>
      <c r="D18" s="300"/>
      <c r="E18" s="297">
        <v>375</v>
      </c>
      <c r="F18" s="300">
        <v>100</v>
      </c>
      <c r="G18" s="300"/>
      <c r="H18" s="297">
        <v>322</v>
      </c>
      <c r="I18" s="300">
        <v>100</v>
      </c>
      <c r="J18" s="300"/>
      <c r="K18" s="297">
        <v>335</v>
      </c>
      <c r="L18" s="300">
        <v>100</v>
      </c>
      <c r="M18" s="284"/>
      <c r="N18" s="297">
        <v>298</v>
      </c>
      <c r="O18" s="300">
        <v>100</v>
      </c>
      <c r="P18" s="284"/>
      <c r="Q18" s="297">
        <v>270</v>
      </c>
      <c r="R18" s="300">
        <v>100</v>
      </c>
    </row>
    <row r="19" spans="1:18" x14ac:dyDescent="0.2">
      <c r="A19" s="282"/>
      <c r="B19" s="282"/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</row>
    <row r="20" spans="1:18" ht="13.5" customHeight="1" x14ac:dyDescent="0.2">
      <c r="A20" s="282"/>
      <c r="B20" s="282"/>
      <c r="C20" s="282"/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2"/>
    </row>
    <row r="21" spans="1:18" x14ac:dyDescent="0.2">
      <c r="A21" s="280" t="s">
        <v>315</v>
      </c>
    </row>
    <row r="22" spans="1:18" x14ac:dyDescent="0.2">
      <c r="A22" s="306"/>
      <c r="D22" s="307"/>
      <c r="G22" s="307"/>
    </row>
    <row r="23" spans="1:18" x14ac:dyDescent="0.2">
      <c r="A23" s="285"/>
      <c r="B23" s="448">
        <v>2014</v>
      </c>
      <c r="C23" s="448"/>
      <c r="E23" s="448">
        <v>2015</v>
      </c>
      <c r="F23" s="448"/>
      <c r="H23" s="448">
        <v>2016</v>
      </c>
      <c r="I23" s="448"/>
    </row>
    <row r="24" spans="1:18" ht="24" x14ac:dyDescent="0.2">
      <c r="A24" s="287" t="s">
        <v>288</v>
      </c>
      <c r="B24" s="288" t="s">
        <v>2</v>
      </c>
      <c r="C24" s="289" t="s">
        <v>39</v>
      </c>
      <c r="D24" s="307"/>
      <c r="E24" s="308" t="s">
        <v>2</v>
      </c>
      <c r="F24" s="289" t="s">
        <v>39</v>
      </c>
      <c r="G24" s="307"/>
      <c r="H24" s="308" t="s">
        <v>2</v>
      </c>
      <c r="I24" s="289" t="s">
        <v>39</v>
      </c>
    </row>
    <row r="25" spans="1:18" x14ac:dyDescent="0.2">
      <c r="A25" s="290"/>
      <c r="B25" s="304"/>
      <c r="C25" s="304"/>
      <c r="E25" s="304"/>
      <c r="F25" s="304"/>
      <c r="H25" s="304"/>
      <c r="I25" s="304"/>
    </row>
    <row r="26" spans="1:18" x14ac:dyDescent="0.2">
      <c r="A26" s="292" t="s">
        <v>289</v>
      </c>
      <c r="B26" s="295">
        <v>48</v>
      </c>
      <c r="C26" s="294">
        <v>19.512195121951219</v>
      </c>
      <c r="E26" s="295">
        <v>44</v>
      </c>
      <c r="F26" s="294">
        <v>20.85308056872038</v>
      </c>
      <c r="H26" s="295">
        <v>34</v>
      </c>
      <c r="I26" s="294">
        <v>15.96244131455399</v>
      </c>
    </row>
    <row r="27" spans="1:18" x14ac:dyDescent="0.2">
      <c r="A27" s="292" t="s">
        <v>290</v>
      </c>
      <c r="B27" s="295">
        <v>198</v>
      </c>
      <c r="C27" s="294">
        <v>80.487804878048792</v>
      </c>
      <c r="E27" s="295">
        <v>167</v>
      </c>
      <c r="F27" s="294">
        <v>79.146919431279613</v>
      </c>
      <c r="H27" s="295">
        <v>179</v>
      </c>
      <c r="I27" s="294">
        <v>84.037558685446015</v>
      </c>
      <c r="K27" s="306"/>
    </row>
    <row r="28" spans="1:18" x14ac:dyDescent="0.2">
      <c r="A28" s="296" t="s">
        <v>14</v>
      </c>
      <c r="B28" s="297">
        <v>246</v>
      </c>
      <c r="C28" s="300">
        <v>100</v>
      </c>
      <c r="D28" s="307"/>
      <c r="E28" s="297">
        <v>211</v>
      </c>
      <c r="F28" s="300">
        <v>100</v>
      </c>
      <c r="G28" s="307"/>
      <c r="H28" s="297">
        <v>213</v>
      </c>
      <c r="I28" s="300">
        <v>100</v>
      </c>
    </row>
  </sheetData>
  <mergeCells count="15">
    <mergeCell ref="K13:L13"/>
    <mergeCell ref="N13:O13"/>
    <mergeCell ref="Q13:R13"/>
    <mergeCell ref="B3:C3"/>
    <mergeCell ref="E3:F3"/>
    <mergeCell ref="H3:I3"/>
    <mergeCell ref="K3:L3"/>
    <mergeCell ref="N3:O3"/>
    <mergeCell ref="Q3:R3"/>
    <mergeCell ref="B23:C23"/>
    <mergeCell ref="E23:F23"/>
    <mergeCell ref="H23:I23"/>
    <mergeCell ref="B13:C13"/>
    <mergeCell ref="E13:F13"/>
    <mergeCell ref="H13:I13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Normal="100" workbookViewId="0">
      <selection activeCell="D10" sqref="B6:D10"/>
    </sheetView>
  </sheetViews>
  <sheetFormatPr defaultRowHeight="12" x14ac:dyDescent="0.2"/>
  <cols>
    <col min="1" max="1" width="22" style="4" customWidth="1"/>
    <col min="2" max="4" width="16.42578125" style="4" customWidth="1"/>
    <col min="5" max="256" width="8.85546875" style="4"/>
    <col min="257" max="257" width="22" style="4" customWidth="1"/>
    <col min="258" max="260" width="16.42578125" style="4" customWidth="1"/>
    <col min="261" max="512" width="8.85546875" style="4"/>
    <col min="513" max="513" width="22" style="4" customWidth="1"/>
    <col min="514" max="516" width="16.42578125" style="4" customWidth="1"/>
    <col min="517" max="768" width="8.85546875" style="4"/>
    <col min="769" max="769" width="22" style="4" customWidth="1"/>
    <col min="770" max="772" width="16.42578125" style="4" customWidth="1"/>
    <col min="773" max="1024" width="8.85546875" style="4"/>
    <col min="1025" max="1025" width="22" style="4" customWidth="1"/>
    <col min="1026" max="1028" width="16.42578125" style="4" customWidth="1"/>
    <col min="1029" max="1280" width="8.85546875" style="4"/>
    <col min="1281" max="1281" width="22" style="4" customWidth="1"/>
    <col min="1282" max="1284" width="16.42578125" style="4" customWidth="1"/>
    <col min="1285" max="1536" width="8.85546875" style="4"/>
    <col min="1537" max="1537" width="22" style="4" customWidth="1"/>
    <col min="1538" max="1540" width="16.42578125" style="4" customWidth="1"/>
    <col min="1541" max="1792" width="8.85546875" style="4"/>
    <col min="1793" max="1793" width="22" style="4" customWidth="1"/>
    <col min="1794" max="1796" width="16.42578125" style="4" customWidth="1"/>
    <col min="1797" max="2048" width="8.85546875" style="4"/>
    <col min="2049" max="2049" width="22" style="4" customWidth="1"/>
    <col min="2050" max="2052" width="16.42578125" style="4" customWidth="1"/>
    <col min="2053" max="2304" width="8.85546875" style="4"/>
    <col min="2305" max="2305" width="22" style="4" customWidth="1"/>
    <col min="2306" max="2308" width="16.42578125" style="4" customWidth="1"/>
    <col min="2309" max="2560" width="8.85546875" style="4"/>
    <col min="2561" max="2561" width="22" style="4" customWidth="1"/>
    <col min="2562" max="2564" width="16.42578125" style="4" customWidth="1"/>
    <col min="2565" max="2816" width="8.85546875" style="4"/>
    <col min="2817" max="2817" width="22" style="4" customWidth="1"/>
    <col min="2818" max="2820" width="16.42578125" style="4" customWidth="1"/>
    <col min="2821" max="3072" width="8.85546875" style="4"/>
    <col min="3073" max="3073" width="22" style="4" customWidth="1"/>
    <col min="3074" max="3076" width="16.42578125" style="4" customWidth="1"/>
    <col min="3077" max="3328" width="8.85546875" style="4"/>
    <col min="3329" max="3329" width="22" style="4" customWidth="1"/>
    <col min="3330" max="3332" width="16.42578125" style="4" customWidth="1"/>
    <col min="3333" max="3584" width="8.85546875" style="4"/>
    <col min="3585" max="3585" width="22" style="4" customWidth="1"/>
    <col min="3586" max="3588" width="16.42578125" style="4" customWidth="1"/>
    <col min="3589" max="3840" width="8.85546875" style="4"/>
    <col min="3841" max="3841" width="22" style="4" customWidth="1"/>
    <col min="3842" max="3844" width="16.42578125" style="4" customWidth="1"/>
    <col min="3845" max="4096" width="8.85546875" style="4"/>
    <col min="4097" max="4097" width="22" style="4" customWidth="1"/>
    <col min="4098" max="4100" width="16.42578125" style="4" customWidth="1"/>
    <col min="4101" max="4352" width="8.85546875" style="4"/>
    <col min="4353" max="4353" width="22" style="4" customWidth="1"/>
    <col min="4354" max="4356" width="16.42578125" style="4" customWidth="1"/>
    <col min="4357" max="4608" width="8.85546875" style="4"/>
    <col min="4609" max="4609" width="22" style="4" customWidth="1"/>
    <col min="4610" max="4612" width="16.42578125" style="4" customWidth="1"/>
    <col min="4613" max="4864" width="8.85546875" style="4"/>
    <col min="4865" max="4865" width="22" style="4" customWidth="1"/>
    <col min="4866" max="4868" width="16.42578125" style="4" customWidth="1"/>
    <col min="4869" max="5120" width="8.85546875" style="4"/>
    <col min="5121" max="5121" width="22" style="4" customWidth="1"/>
    <col min="5122" max="5124" width="16.42578125" style="4" customWidth="1"/>
    <col min="5125" max="5376" width="8.85546875" style="4"/>
    <col min="5377" max="5377" width="22" style="4" customWidth="1"/>
    <col min="5378" max="5380" width="16.42578125" style="4" customWidth="1"/>
    <col min="5381" max="5632" width="8.85546875" style="4"/>
    <col min="5633" max="5633" width="22" style="4" customWidth="1"/>
    <col min="5634" max="5636" width="16.42578125" style="4" customWidth="1"/>
    <col min="5637" max="5888" width="8.85546875" style="4"/>
    <col min="5889" max="5889" width="22" style="4" customWidth="1"/>
    <col min="5890" max="5892" width="16.42578125" style="4" customWidth="1"/>
    <col min="5893" max="6144" width="8.85546875" style="4"/>
    <col min="6145" max="6145" width="22" style="4" customWidth="1"/>
    <col min="6146" max="6148" width="16.42578125" style="4" customWidth="1"/>
    <col min="6149" max="6400" width="8.85546875" style="4"/>
    <col min="6401" max="6401" width="22" style="4" customWidth="1"/>
    <col min="6402" max="6404" width="16.42578125" style="4" customWidth="1"/>
    <col min="6405" max="6656" width="8.85546875" style="4"/>
    <col min="6657" max="6657" width="22" style="4" customWidth="1"/>
    <col min="6658" max="6660" width="16.42578125" style="4" customWidth="1"/>
    <col min="6661" max="6912" width="8.85546875" style="4"/>
    <col min="6913" max="6913" width="22" style="4" customWidth="1"/>
    <col min="6914" max="6916" width="16.42578125" style="4" customWidth="1"/>
    <col min="6917" max="7168" width="8.85546875" style="4"/>
    <col min="7169" max="7169" width="22" style="4" customWidth="1"/>
    <col min="7170" max="7172" width="16.42578125" style="4" customWidth="1"/>
    <col min="7173" max="7424" width="8.85546875" style="4"/>
    <col min="7425" max="7425" width="22" style="4" customWidth="1"/>
    <col min="7426" max="7428" width="16.42578125" style="4" customWidth="1"/>
    <col min="7429" max="7680" width="8.85546875" style="4"/>
    <col min="7681" max="7681" width="22" style="4" customWidth="1"/>
    <col min="7682" max="7684" width="16.42578125" style="4" customWidth="1"/>
    <col min="7685" max="7936" width="8.85546875" style="4"/>
    <col min="7937" max="7937" width="22" style="4" customWidth="1"/>
    <col min="7938" max="7940" width="16.42578125" style="4" customWidth="1"/>
    <col min="7941" max="8192" width="8.85546875" style="4"/>
    <col min="8193" max="8193" width="22" style="4" customWidth="1"/>
    <col min="8194" max="8196" width="16.42578125" style="4" customWidth="1"/>
    <col min="8197" max="8448" width="8.85546875" style="4"/>
    <col min="8449" max="8449" width="22" style="4" customWidth="1"/>
    <col min="8450" max="8452" width="16.42578125" style="4" customWidth="1"/>
    <col min="8453" max="8704" width="8.85546875" style="4"/>
    <col min="8705" max="8705" width="22" style="4" customWidth="1"/>
    <col min="8706" max="8708" width="16.42578125" style="4" customWidth="1"/>
    <col min="8709" max="8960" width="8.85546875" style="4"/>
    <col min="8961" max="8961" width="22" style="4" customWidth="1"/>
    <col min="8962" max="8964" width="16.42578125" style="4" customWidth="1"/>
    <col min="8965" max="9216" width="8.85546875" style="4"/>
    <col min="9217" max="9217" width="22" style="4" customWidth="1"/>
    <col min="9218" max="9220" width="16.42578125" style="4" customWidth="1"/>
    <col min="9221" max="9472" width="8.85546875" style="4"/>
    <col min="9473" max="9473" width="22" style="4" customWidth="1"/>
    <col min="9474" max="9476" width="16.42578125" style="4" customWidth="1"/>
    <col min="9477" max="9728" width="8.85546875" style="4"/>
    <col min="9729" max="9729" width="22" style="4" customWidth="1"/>
    <col min="9730" max="9732" width="16.42578125" style="4" customWidth="1"/>
    <col min="9733" max="9984" width="8.85546875" style="4"/>
    <col min="9985" max="9985" width="22" style="4" customWidth="1"/>
    <col min="9986" max="9988" width="16.42578125" style="4" customWidth="1"/>
    <col min="9989" max="10240" width="8.85546875" style="4"/>
    <col min="10241" max="10241" width="22" style="4" customWidth="1"/>
    <col min="10242" max="10244" width="16.42578125" style="4" customWidth="1"/>
    <col min="10245" max="10496" width="8.85546875" style="4"/>
    <col min="10497" max="10497" width="22" style="4" customWidth="1"/>
    <col min="10498" max="10500" width="16.42578125" style="4" customWidth="1"/>
    <col min="10501" max="10752" width="8.85546875" style="4"/>
    <col min="10753" max="10753" width="22" style="4" customWidth="1"/>
    <col min="10754" max="10756" width="16.42578125" style="4" customWidth="1"/>
    <col min="10757" max="11008" width="8.85546875" style="4"/>
    <col min="11009" max="11009" width="22" style="4" customWidth="1"/>
    <col min="11010" max="11012" width="16.42578125" style="4" customWidth="1"/>
    <col min="11013" max="11264" width="8.85546875" style="4"/>
    <col min="11265" max="11265" width="22" style="4" customWidth="1"/>
    <col min="11266" max="11268" width="16.42578125" style="4" customWidth="1"/>
    <col min="11269" max="11520" width="8.85546875" style="4"/>
    <col min="11521" max="11521" width="22" style="4" customWidth="1"/>
    <col min="11522" max="11524" width="16.42578125" style="4" customWidth="1"/>
    <col min="11525" max="11776" width="8.85546875" style="4"/>
    <col min="11777" max="11777" width="22" style="4" customWidth="1"/>
    <col min="11778" max="11780" width="16.42578125" style="4" customWidth="1"/>
    <col min="11781" max="12032" width="8.85546875" style="4"/>
    <col min="12033" max="12033" width="22" style="4" customWidth="1"/>
    <col min="12034" max="12036" width="16.42578125" style="4" customWidth="1"/>
    <col min="12037" max="12288" width="8.85546875" style="4"/>
    <col min="12289" max="12289" width="22" style="4" customWidth="1"/>
    <col min="12290" max="12292" width="16.42578125" style="4" customWidth="1"/>
    <col min="12293" max="12544" width="8.85546875" style="4"/>
    <col min="12545" max="12545" width="22" style="4" customWidth="1"/>
    <col min="12546" max="12548" width="16.42578125" style="4" customWidth="1"/>
    <col min="12549" max="12800" width="8.85546875" style="4"/>
    <col min="12801" max="12801" width="22" style="4" customWidth="1"/>
    <col min="12802" max="12804" width="16.42578125" style="4" customWidth="1"/>
    <col min="12805" max="13056" width="8.85546875" style="4"/>
    <col min="13057" max="13057" width="22" style="4" customWidth="1"/>
    <col min="13058" max="13060" width="16.42578125" style="4" customWidth="1"/>
    <col min="13061" max="13312" width="8.85546875" style="4"/>
    <col min="13313" max="13313" width="22" style="4" customWidth="1"/>
    <col min="13314" max="13316" width="16.42578125" style="4" customWidth="1"/>
    <col min="13317" max="13568" width="8.85546875" style="4"/>
    <col min="13569" max="13569" width="22" style="4" customWidth="1"/>
    <col min="13570" max="13572" width="16.42578125" style="4" customWidth="1"/>
    <col min="13573" max="13824" width="8.85546875" style="4"/>
    <col min="13825" max="13825" width="22" style="4" customWidth="1"/>
    <col min="13826" max="13828" width="16.42578125" style="4" customWidth="1"/>
    <col min="13829" max="14080" width="8.85546875" style="4"/>
    <col min="14081" max="14081" width="22" style="4" customWidth="1"/>
    <col min="14082" max="14084" width="16.42578125" style="4" customWidth="1"/>
    <col min="14085" max="14336" width="8.85546875" style="4"/>
    <col min="14337" max="14337" width="22" style="4" customWidth="1"/>
    <col min="14338" max="14340" width="16.42578125" style="4" customWidth="1"/>
    <col min="14341" max="14592" width="8.85546875" style="4"/>
    <col min="14593" max="14593" width="22" style="4" customWidth="1"/>
    <col min="14594" max="14596" width="16.42578125" style="4" customWidth="1"/>
    <col min="14597" max="14848" width="8.85546875" style="4"/>
    <col min="14849" max="14849" width="22" style="4" customWidth="1"/>
    <col min="14850" max="14852" width="16.42578125" style="4" customWidth="1"/>
    <col min="14853" max="15104" width="8.85546875" style="4"/>
    <col min="15105" max="15105" width="22" style="4" customWidth="1"/>
    <col min="15106" max="15108" width="16.42578125" style="4" customWidth="1"/>
    <col min="15109" max="15360" width="8.85546875" style="4"/>
    <col min="15361" max="15361" width="22" style="4" customWidth="1"/>
    <col min="15362" max="15364" width="16.42578125" style="4" customWidth="1"/>
    <col min="15365" max="15616" width="8.85546875" style="4"/>
    <col min="15617" max="15617" width="22" style="4" customWidth="1"/>
    <col min="15618" max="15620" width="16.42578125" style="4" customWidth="1"/>
    <col min="15621" max="15872" width="8.85546875" style="4"/>
    <col min="15873" max="15873" width="22" style="4" customWidth="1"/>
    <col min="15874" max="15876" width="16.42578125" style="4" customWidth="1"/>
    <col min="15877" max="16128" width="8.85546875" style="4"/>
    <col min="16129" max="16129" width="22" style="4" customWidth="1"/>
    <col min="16130" max="16132" width="16.42578125" style="4" customWidth="1"/>
    <col min="16133" max="16384" width="8.85546875" style="4"/>
  </cols>
  <sheetData>
    <row r="1" spans="1:4" ht="16.5" customHeight="1" x14ac:dyDescent="0.2">
      <c r="A1" s="82" t="s">
        <v>326</v>
      </c>
    </row>
    <row r="2" spans="1:4" x14ac:dyDescent="0.2">
      <c r="B2" s="21"/>
      <c r="C2" s="21"/>
      <c r="D2" s="21"/>
    </row>
    <row r="3" spans="1:4" ht="15" customHeight="1" x14ac:dyDescent="0.2">
      <c r="A3" s="83"/>
      <c r="B3" s="84" t="s">
        <v>100</v>
      </c>
      <c r="C3" s="84"/>
      <c r="D3" s="85" t="s">
        <v>101</v>
      </c>
    </row>
    <row r="4" spans="1:4" ht="15" customHeight="1" x14ac:dyDescent="0.2">
      <c r="A4" s="277" t="s">
        <v>102</v>
      </c>
      <c r="B4" s="87" t="s">
        <v>103</v>
      </c>
      <c r="C4" s="87" t="s">
        <v>104</v>
      </c>
      <c r="D4" s="87" t="s">
        <v>14</v>
      </c>
    </row>
    <row r="5" spans="1:4" ht="7.5" customHeight="1" x14ac:dyDescent="0.2">
      <c r="A5" s="76"/>
      <c r="B5" s="88"/>
      <c r="C5" s="88"/>
      <c r="D5" s="88"/>
    </row>
    <row r="6" spans="1:4" x14ac:dyDescent="0.2">
      <c r="A6" s="89" t="s">
        <v>105</v>
      </c>
      <c r="B6" s="90">
        <v>12</v>
      </c>
      <c r="C6" s="90">
        <v>28</v>
      </c>
      <c r="D6" s="90">
        <v>40</v>
      </c>
    </row>
    <row r="7" spans="1:4" x14ac:dyDescent="0.2">
      <c r="A7" s="91" t="s">
        <v>106</v>
      </c>
      <c r="B7" s="90">
        <v>0</v>
      </c>
      <c r="C7" s="90">
        <v>1</v>
      </c>
      <c r="D7" s="90">
        <v>1</v>
      </c>
    </row>
    <row r="8" spans="1:4" x14ac:dyDescent="0.2">
      <c r="A8" s="90" t="s">
        <v>107</v>
      </c>
      <c r="B8" s="90">
        <v>0</v>
      </c>
      <c r="C8" s="90">
        <v>0</v>
      </c>
      <c r="D8" s="90">
        <v>0</v>
      </c>
    </row>
    <row r="9" spans="1:4" x14ac:dyDescent="0.2">
      <c r="A9" s="90" t="s">
        <v>318</v>
      </c>
      <c r="B9" s="90">
        <v>1</v>
      </c>
      <c r="C9" s="90">
        <v>0</v>
      </c>
      <c r="D9" s="90">
        <v>1</v>
      </c>
    </row>
    <row r="10" spans="1:4" x14ac:dyDescent="0.2">
      <c r="A10" s="92" t="s">
        <v>14</v>
      </c>
      <c r="B10" s="26">
        <v>13</v>
      </c>
      <c r="C10" s="26">
        <v>29</v>
      </c>
      <c r="D10" s="26">
        <v>42</v>
      </c>
    </row>
    <row r="13" spans="1:4" x14ac:dyDescent="0.2">
      <c r="C13" s="11"/>
    </row>
  </sheetData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5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selection activeCell="B6" sqref="B6:I9"/>
    </sheetView>
  </sheetViews>
  <sheetFormatPr defaultColWidth="9.140625" defaultRowHeight="12.75" x14ac:dyDescent="0.2"/>
  <cols>
    <col min="1" max="1" width="9.7109375" style="283" customWidth="1"/>
    <col min="2" max="3" width="10.140625" style="283" customWidth="1"/>
    <col min="4" max="4" width="0.85546875" style="283" customWidth="1"/>
    <col min="5" max="6" width="10.140625" style="283" customWidth="1"/>
    <col min="7" max="7" width="0.85546875" style="283" customWidth="1"/>
    <col min="8" max="9" width="9.85546875" style="283" customWidth="1"/>
    <col min="10" max="10" width="0.85546875" style="283" customWidth="1"/>
    <col min="11" max="12" width="7.42578125" style="283" customWidth="1"/>
    <col min="13" max="13" width="0.85546875" style="283" customWidth="1"/>
    <col min="14" max="15" width="6.85546875" style="283" customWidth="1"/>
    <col min="16" max="16384" width="9.140625" style="283"/>
  </cols>
  <sheetData>
    <row r="1" spans="1:17" ht="17.25" customHeight="1" x14ac:dyDescent="0.2">
      <c r="A1" s="310" t="s">
        <v>316</v>
      </c>
      <c r="B1" s="280"/>
      <c r="C1" s="281"/>
      <c r="D1" s="281"/>
      <c r="E1" s="282"/>
      <c r="F1" s="282"/>
      <c r="G1" s="282"/>
      <c r="H1" s="282"/>
      <c r="I1" s="282"/>
      <c r="J1" s="282"/>
      <c r="K1" s="282"/>
      <c r="L1" s="282"/>
    </row>
    <row r="2" spans="1:17" x14ac:dyDescent="0.2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</row>
    <row r="3" spans="1:17" ht="13.5" customHeight="1" x14ac:dyDescent="0.2">
      <c r="A3" s="285"/>
      <c r="B3" s="448">
        <v>2014</v>
      </c>
      <c r="C3" s="448"/>
      <c r="D3" s="311"/>
      <c r="E3" s="448">
        <v>2015</v>
      </c>
      <c r="F3" s="448"/>
      <c r="G3" s="311"/>
      <c r="H3" s="448">
        <v>2016</v>
      </c>
      <c r="I3" s="448"/>
      <c r="J3" s="282"/>
      <c r="K3" s="282"/>
      <c r="L3" s="282"/>
    </row>
    <row r="4" spans="1:17" ht="24" x14ac:dyDescent="0.2">
      <c r="A4" s="287" t="s">
        <v>291</v>
      </c>
      <c r="B4" s="288" t="s">
        <v>2</v>
      </c>
      <c r="C4" s="289" t="s">
        <v>39</v>
      </c>
      <c r="D4" s="289"/>
      <c r="E4" s="288" t="s">
        <v>2</v>
      </c>
      <c r="F4" s="289" t="s">
        <v>39</v>
      </c>
      <c r="G4" s="289"/>
      <c r="H4" s="288" t="s">
        <v>2</v>
      </c>
      <c r="I4" s="289" t="s">
        <v>39</v>
      </c>
      <c r="J4" s="282"/>
      <c r="K4" s="282"/>
      <c r="L4" s="282"/>
    </row>
    <row r="5" spans="1:17" ht="7.5" customHeight="1" x14ac:dyDescent="0.2">
      <c r="A5" s="290"/>
      <c r="B5" s="398"/>
      <c r="C5" s="398"/>
      <c r="D5" s="290"/>
      <c r="E5" s="451"/>
      <c r="F5" s="451"/>
      <c r="G5" s="290"/>
      <c r="H5" s="451"/>
      <c r="I5" s="451"/>
      <c r="J5" s="282"/>
      <c r="K5" s="282"/>
      <c r="L5" s="282"/>
    </row>
    <row r="6" spans="1:17" x14ac:dyDescent="0.2">
      <c r="A6" s="292">
        <v>1</v>
      </c>
      <c r="B6" s="290">
        <v>198</v>
      </c>
      <c r="C6" s="294">
        <v>80.487804878048792</v>
      </c>
      <c r="D6" s="294"/>
      <c r="E6" s="290">
        <v>181</v>
      </c>
      <c r="F6" s="294">
        <v>85.781990521327018</v>
      </c>
      <c r="G6" s="294"/>
      <c r="H6" s="290">
        <v>167</v>
      </c>
      <c r="I6" s="294">
        <v>78.403755868544607</v>
      </c>
      <c r="J6" s="282"/>
      <c r="K6" s="282"/>
      <c r="L6" s="282"/>
    </row>
    <row r="7" spans="1:17" x14ac:dyDescent="0.2">
      <c r="A7" s="292">
        <v>2</v>
      </c>
      <c r="B7" s="290">
        <v>45</v>
      </c>
      <c r="C7" s="294">
        <v>18.292682926829269</v>
      </c>
      <c r="D7" s="294"/>
      <c r="E7" s="290">
        <v>28</v>
      </c>
      <c r="F7" s="294">
        <v>13.270142180094787</v>
      </c>
      <c r="G7" s="294"/>
      <c r="H7" s="290">
        <v>39</v>
      </c>
      <c r="I7" s="294">
        <v>18.30985915492958</v>
      </c>
      <c r="J7" s="282"/>
      <c r="K7" s="282"/>
      <c r="L7" s="282"/>
    </row>
    <row r="8" spans="1:17" x14ac:dyDescent="0.2">
      <c r="A8" s="312">
        <v>3</v>
      </c>
      <c r="B8" s="290">
        <v>3</v>
      </c>
      <c r="C8" s="294">
        <v>1.2195121951219512</v>
      </c>
      <c r="D8" s="294"/>
      <c r="E8" s="290">
        <v>2</v>
      </c>
      <c r="F8" s="294">
        <v>0.94786729857819907</v>
      </c>
      <c r="G8" s="294"/>
      <c r="H8" s="290">
        <v>7</v>
      </c>
      <c r="I8" s="294">
        <v>3.286384976525822</v>
      </c>
      <c r="J8" s="282"/>
      <c r="K8" s="282"/>
      <c r="L8" s="282"/>
    </row>
    <row r="9" spans="1:17" x14ac:dyDescent="0.2">
      <c r="A9" s="296" t="s">
        <v>14</v>
      </c>
      <c r="B9" s="296">
        <v>246</v>
      </c>
      <c r="C9" s="300">
        <v>100</v>
      </c>
      <c r="D9" s="298"/>
      <c r="E9" s="296">
        <v>211</v>
      </c>
      <c r="F9" s="298">
        <v>100</v>
      </c>
      <c r="G9" s="298"/>
      <c r="H9" s="296">
        <v>213</v>
      </c>
      <c r="I9" s="298">
        <v>100</v>
      </c>
      <c r="J9" s="282"/>
      <c r="K9" s="282"/>
      <c r="L9" s="282"/>
    </row>
    <row r="10" spans="1:17" x14ac:dyDescent="0.2">
      <c r="P10"/>
      <c r="Q10"/>
    </row>
    <row r="11" spans="1:17" x14ac:dyDescent="0.2">
      <c r="P11"/>
      <c r="Q11"/>
    </row>
    <row r="12" spans="1:17" x14ac:dyDescent="0.2">
      <c r="P12"/>
      <c r="Q12"/>
    </row>
    <row r="13" spans="1:17" x14ac:dyDescent="0.2">
      <c r="P13"/>
      <c r="Q13"/>
    </row>
  </sheetData>
  <mergeCells count="5">
    <mergeCell ref="B3:C3"/>
    <mergeCell ref="E3:F3"/>
    <mergeCell ref="H3:I3"/>
    <mergeCell ref="E5:F5"/>
    <mergeCell ref="H5:I5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I10" sqref="B7:I10"/>
    </sheetView>
  </sheetViews>
  <sheetFormatPr defaultColWidth="9.140625" defaultRowHeight="12.75" x14ac:dyDescent="0.2"/>
  <cols>
    <col min="1" max="1" width="11.42578125" style="283" customWidth="1"/>
    <col min="2" max="3" width="10.42578125" style="283" customWidth="1"/>
    <col min="4" max="4" width="0.85546875" style="283" customWidth="1"/>
    <col min="5" max="6" width="10.42578125" style="283" customWidth="1"/>
    <col min="7" max="7" width="0.85546875" style="283" customWidth="1"/>
    <col min="8" max="9" width="10.42578125" style="283" customWidth="1"/>
    <col min="10" max="16384" width="9.140625" style="283"/>
  </cols>
  <sheetData>
    <row r="1" spans="1:9" ht="15.75" customHeight="1" x14ac:dyDescent="0.2">
      <c r="A1" s="280" t="s">
        <v>292</v>
      </c>
      <c r="B1" s="280"/>
      <c r="C1" s="281"/>
      <c r="D1" s="281"/>
      <c r="E1" s="282"/>
      <c r="F1" s="282"/>
      <c r="G1" s="282"/>
      <c r="H1" s="282"/>
      <c r="I1" s="282"/>
    </row>
    <row r="2" spans="1:9" ht="15.75" customHeight="1" x14ac:dyDescent="0.2">
      <c r="A2" s="280" t="s">
        <v>317</v>
      </c>
      <c r="B2" s="280"/>
      <c r="C2" s="281"/>
      <c r="D2" s="281"/>
      <c r="E2" s="282"/>
      <c r="F2" s="282"/>
      <c r="G2" s="282"/>
      <c r="H2" s="282"/>
      <c r="I2" s="282"/>
    </row>
    <row r="3" spans="1:9" ht="15.75" customHeight="1" x14ac:dyDescent="0.2">
      <c r="A3" s="282"/>
      <c r="B3" s="282"/>
      <c r="C3" s="282"/>
      <c r="D3" s="284"/>
      <c r="E3" s="282"/>
      <c r="F3" s="282"/>
      <c r="G3" s="284"/>
      <c r="H3" s="282"/>
      <c r="I3" s="282"/>
    </row>
    <row r="4" spans="1:9" ht="14.25" customHeight="1" x14ac:dyDescent="0.2">
      <c r="A4" s="285"/>
      <c r="B4" s="448">
        <v>2014</v>
      </c>
      <c r="C4" s="448"/>
      <c r="D4" s="314"/>
      <c r="E4" s="448">
        <v>2015</v>
      </c>
      <c r="F4" s="448"/>
      <c r="G4" s="314"/>
      <c r="H4" s="448">
        <v>2016</v>
      </c>
      <c r="I4" s="448"/>
    </row>
    <row r="5" spans="1:9" ht="24" x14ac:dyDescent="0.2">
      <c r="A5" s="287" t="s">
        <v>291</v>
      </c>
      <c r="B5" s="288" t="s">
        <v>2</v>
      </c>
      <c r="C5" s="289" t="s">
        <v>39</v>
      </c>
      <c r="D5" s="289"/>
      <c r="E5" s="288" t="s">
        <v>2</v>
      </c>
      <c r="F5" s="289" t="s">
        <v>39</v>
      </c>
      <c r="G5" s="289"/>
      <c r="H5" s="288" t="s">
        <v>2</v>
      </c>
      <c r="I5" s="289" t="s">
        <v>39</v>
      </c>
    </row>
    <row r="6" spans="1:9" ht="7.5" customHeight="1" x14ac:dyDescent="0.2">
      <c r="A6" s="290"/>
      <c r="B6" s="290"/>
      <c r="C6" s="291"/>
      <c r="D6" s="291"/>
      <c r="E6" s="290"/>
      <c r="F6" s="291"/>
      <c r="G6" s="291"/>
      <c r="H6" s="290"/>
      <c r="I6" s="291"/>
    </row>
    <row r="7" spans="1:9" x14ac:dyDescent="0.2">
      <c r="A7" s="292">
        <v>1</v>
      </c>
      <c r="B7" s="295">
        <v>152</v>
      </c>
      <c r="C7" s="294">
        <v>76.767676767676761</v>
      </c>
      <c r="D7" s="294"/>
      <c r="E7" s="295">
        <v>141</v>
      </c>
      <c r="F7" s="294">
        <v>84.431137724550894</v>
      </c>
      <c r="G7" s="294"/>
      <c r="H7" s="295">
        <v>134</v>
      </c>
      <c r="I7" s="294">
        <v>74.860335195530723</v>
      </c>
    </row>
    <row r="8" spans="1:9" x14ac:dyDescent="0.2">
      <c r="A8" s="292">
        <v>2</v>
      </c>
      <c r="B8" s="295">
        <v>43</v>
      </c>
      <c r="C8" s="294">
        <v>21.71717171717172</v>
      </c>
      <c r="D8" s="294"/>
      <c r="E8" s="295">
        <v>24</v>
      </c>
      <c r="F8" s="294">
        <v>14.37125748502994</v>
      </c>
      <c r="G8" s="294"/>
      <c r="H8" s="295">
        <v>38</v>
      </c>
      <c r="I8" s="294">
        <v>21.229050279329609</v>
      </c>
    </row>
    <row r="9" spans="1:9" x14ac:dyDescent="0.2">
      <c r="A9" s="312">
        <v>3</v>
      </c>
      <c r="B9" s="315">
        <v>3</v>
      </c>
      <c r="C9" s="294">
        <v>1.5151515151515151</v>
      </c>
      <c r="D9" s="294"/>
      <c r="E9" s="315">
        <v>2</v>
      </c>
      <c r="F9" s="294">
        <v>1.1976047904191618</v>
      </c>
      <c r="G9" s="294"/>
      <c r="H9" s="315">
        <v>7</v>
      </c>
      <c r="I9" s="294">
        <v>3.9106145251396649</v>
      </c>
    </row>
    <row r="10" spans="1:9" x14ac:dyDescent="0.2">
      <c r="A10" s="316" t="s">
        <v>14</v>
      </c>
      <c r="B10" s="317">
        <v>198</v>
      </c>
      <c r="C10" s="318">
        <v>100</v>
      </c>
      <c r="D10" s="318"/>
      <c r="E10" s="317">
        <v>167</v>
      </c>
      <c r="F10" s="298">
        <v>100</v>
      </c>
      <c r="G10" s="318"/>
      <c r="H10" s="317">
        <v>179</v>
      </c>
      <c r="I10" s="298">
        <v>100</v>
      </c>
    </row>
    <row r="11" spans="1:9" x14ac:dyDescent="0.2">
      <c r="A11" s="282"/>
      <c r="B11" s="282"/>
      <c r="C11" s="282"/>
      <c r="D11" s="282"/>
      <c r="E11" s="282"/>
      <c r="F11" s="282"/>
      <c r="G11" s="282"/>
      <c r="H11" s="282"/>
      <c r="I11" s="282"/>
    </row>
    <row r="12" spans="1:9" x14ac:dyDescent="0.2">
      <c r="A12" s="282"/>
      <c r="B12" s="282"/>
      <c r="C12" s="282"/>
      <c r="D12" s="282"/>
      <c r="E12" s="282"/>
      <c r="F12" s="282"/>
      <c r="G12" s="282"/>
      <c r="H12" s="282"/>
      <c r="I12" s="282"/>
    </row>
    <row r="14" spans="1:9" x14ac:dyDescent="0.2">
      <c r="B14"/>
      <c r="C14"/>
    </row>
    <row r="15" spans="1:9" x14ac:dyDescent="0.2">
      <c r="B15"/>
      <c r="C15"/>
    </row>
    <row r="16" spans="1:9" x14ac:dyDescent="0.2">
      <c r="B16"/>
      <c r="C16"/>
    </row>
    <row r="17" spans="2:8" x14ac:dyDescent="0.2">
      <c r="B17"/>
      <c r="C17"/>
    </row>
    <row r="19" spans="2:8" x14ac:dyDescent="0.2">
      <c r="H19" s="309"/>
    </row>
  </sheetData>
  <mergeCells count="3">
    <mergeCell ref="B4:C4"/>
    <mergeCell ref="E4:F4"/>
    <mergeCell ref="H4:I4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B6" sqref="B6:I28"/>
    </sheetView>
  </sheetViews>
  <sheetFormatPr defaultColWidth="9.140625" defaultRowHeight="12.75" x14ac:dyDescent="0.2"/>
  <cols>
    <col min="1" max="1" width="11.7109375" style="283" customWidth="1"/>
    <col min="2" max="3" width="10.42578125" style="283" customWidth="1"/>
    <col min="4" max="4" width="0.85546875" style="283" customWidth="1"/>
    <col min="5" max="6" width="10.42578125" style="283" customWidth="1"/>
    <col min="7" max="7" width="0.85546875" style="283" customWidth="1"/>
    <col min="8" max="9" width="10.42578125" style="283" customWidth="1"/>
    <col min="10" max="16384" width="9.140625" style="283"/>
  </cols>
  <sheetData>
    <row r="1" spans="1:12" ht="17.25" customHeight="1" x14ac:dyDescent="0.2">
      <c r="A1" s="310" t="s">
        <v>319</v>
      </c>
      <c r="B1" s="304"/>
      <c r="C1" s="304"/>
      <c r="D1" s="304"/>
      <c r="E1" s="304"/>
      <c r="F1" s="304"/>
      <c r="G1" s="304"/>
      <c r="H1" s="304"/>
      <c r="I1" s="304"/>
      <c r="J1" s="319"/>
      <c r="K1" s="319"/>
      <c r="L1" s="319"/>
    </row>
    <row r="2" spans="1:12" x14ac:dyDescent="0.2">
      <c r="A2" s="280"/>
      <c r="B2" s="304"/>
      <c r="C2" s="304"/>
      <c r="D2" s="284"/>
      <c r="E2" s="304"/>
      <c r="F2" s="304"/>
      <c r="G2" s="304"/>
      <c r="H2" s="304"/>
      <c r="I2" s="304"/>
      <c r="J2" s="319"/>
      <c r="K2" s="319"/>
      <c r="L2" s="319"/>
    </row>
    <row r="3" spans="1:12" ht="15.75" customHeight="1" x14ac:dyDescent="0.2">
      <c r="A3" s="320"/>
      <c r="B3" s="452">
        <v>2014</v>
      </c>
      <c r="C3" s="452"/>
      <c r="D3" s="303"/>
      <c r="E3" s="452">
        <v>2015</v>
      </c>
      <c r="F3" s="452"/>
      <c r="G3" s="303"/>
      <c r="H3" s="452">
        <v>2016</v>
      </c>
      <c r="I3" s="452"/>
      <c r="J3" s="319"/>
      <c r="K3" s="319"/>
      <c r="L3" s="319"/>
    </row>
    <row r="4" spans="1:12" ht="15.75" customHeight="1" x14ac:dyDescent="0.2">
      <c r="A4" s="321" t="s">
        <v>17</v>
      </c>
      <c r="B4" s="322" t="s">
        <v>18</v>
      </c>
      <c r="C4" s="322" t="s">
        <v>19</v>
      </c>
      <c r="D4" s="284"/>
      <c r="E4" s="322" t="s">
        <v>18</v>
      </c>
      <c r="F4" s="322" t="s">
        <v>19</v>
      </c>
      <c r="G4" s="284"/>
      <c r="H4" s="322" t="s">
        <v>18</v>
      </c>
      <c r="I4" s="322" t="s">
        <v>19</v>
      </c>
      <c r="J4" s="319"/>
      <c r="K4" s="319"/>
      <c r="L4" s="319"/>
    </row>
    <row r="5" spans="1:12" ht="7.5" customHeight="1" x14ac:dyDescent="0.2">
      <c r="A5" s="290"/>
      <c r="B5" s="323"/>
      <c r="C5" s="323"/>
      <c r="D5" s="304"/>
      <c r="E5" s="323"/>
      <c r="F5" s="323"/>
      <c r="G5" s="304"/>
      <c r="H5" s="323"/>
      <c r="I5" s="323"/>
      <c r="J5" s="319"/>
      <c r="K5" s="319"/>
      <c r="L5" s="319"/>
    </row>
    <row r="6" spans="1:12" x14ac:dyDescent="0.2">
      <c r="A6" s="290" t="s">
        <v>20</v>
      </c>
      <c r="B6" s="35">
        <v>0</v>
      </c>
      <c r="C6" s="323">
        <v>0</v>
      </c>
      <c r="D6" s="304"/>
      <c r="E6" s="35">
        <v>0</v>
      </c>
      <c r="F6" s="323">
        <v>1</v>
      </c>
      <c r="G6" s="304"/>
      <c r="H6" s="35">
        <v>0</v>
      </c>
      <c r="I6" s="323">
        <v>0</v>
      </c>
      <c r="J6" s="319"/>
      <c r="K6" s="319"/>
      <c r="L6"/>
    </row>
    <row r="7" spans="1:12" x14ac:dyDescent="0.2">
      <c r="A7" s="290" t="s">
        <v>21</v>
      </c>
      <c r="B7" s="35">
        <v>1</v>
      </c>
      <c r="C7" s="323">
        <v>5</v>
      </c>
      <c r="D7" s="304"/>
      <c r="E7" s="35">
        <v>7</v>
      </c>
      <c r="F7" s="323">
        <v>12</v>
      </c>
      <c r="G7" s="304"/>
      <c r="H7" s="35">
        <v>1</v>
      </c>
      <c r="I7" s="323">
        <v>7</v>
      </c>
      <c r="J7" s="319"/>
      <c r="K7" s="319"/>
      <c r="L7"/>
    </row>
    <row r="8" spans="1:12" x14ac:dyDescent="0.2">
      <c r="A8" s="323" t="s">
        <v>22</v>
      </c>
      <c r="B8" s="35">
        <v>42</v>
      </c>
      <c r="C8" s="323">
        <v>56</v>
      </c>
      <c r="D8" s="304"/>
      <c r="E8" s="35">
        <v>35</v>
      </c>
      <c r="F8" s="323">
        <v>46</v>
      </c>
      <c r="G8" s="304"/>
      <c r="H8" s="35">
        <v>32</v>
      </c>
      <c r="I8" s="323">
        <v>48</v>
      </c>
      <c r="J8" s="319"/>
      <c r="K8" s="319"/>
      <c r="L8"/>
    </row>
    <row r="9" spans="1:12" x14ac:dyDescent="0.2">
      <c r="A9" s="290" t="s">
        <v>23</v>
      </c>
      <c r="B9" s="35">
        <v>91</v>
      </c>
      <c r="C9" s="323">
        <v>102</v>
      </c>
      <c r="D9" s="304"/>
      <c r="E9" s="35">
        <v>68</v>
      </c>
      <c r="F9" s="323">
        <v>67</v>
      </c>
      <c r="G9" s="304"/>
      <c r="H9" s="35">
        <v>80</v>
      </c>
      <c r="I9" s="323">
        <v>75</v>
      </c>
      <c r="J9" s="319"/>
      <c r="K9" s="319"/>
      <c r="L9"/>
    </row>
    <row r="10" spans="1:12" x14ac:dyDescent="0.2">
      <c r="A10" s="290" t="s">
        <v>24</v>
      </c>
      <c r="B10" s="35">
        <v>76</v>
      </c>
      <c r="C10" s="323">
        <v>72</v>
      </c>
      <c r="D10" s="304"/>
      <c r="E10" s="35">
        <v>52</v>
      </c>
      <c r="F10" s="323">
        <v>64</v>
      </c>
      <c r="G10" s="304"/>
      <c r="H10" s="35">
        <v>63</v>
      </c>
      <c r="I10" s="323">
        <v>61</v>
      </c>
      <c r="J10" s="319"/>
      <c r="K10" s="319"/>
      <c r="L10"/>
    </row>
    <row r="11" spans="1:12" x14ac:dyDescent="0.2">
      <c r="A11" s="290" t="s">
        <v>25</v>
      </c>
      <c r="B11" s="35">
        <v>36</v>
      </c>
      <c r="C11" s="323">
        <v>11</v>
      </c>
      <c r="D11" s="304"/>
      <c r="E11" s="35">
        <v>49</v>
      </c>
      <c r="F11" s="323">
        <v>21</v>
      </c>
      <c r="G11" s="304"/>
      <c r="H11" s="35">
        <v>37</v>
      </c>
      <c r="I11" s="323">
        <v>22</v>
      </c>
      <c r="J11" s="319"/>
      <c r="K11" s="319"/>
      <c r="L11"/>
    </row>
    <row r="12" spans="1:12" s="326" customFormat="1" x14ac:dyDescent="0.2">
      <c r="A12" s="324" t="s">
        <v>14</v>
      </c>
      <c r="B12" s="324">
        <v>246</v>
      </c>
      <c r="C12" s="324">
        <v>246</v>
      </c>
      <c r="D12" s="287"/>
      <c r="E12" s="324">
        <v>211</v>
      </c>
      <c r="F12" s="324">
        <v>211</v>
      </c>
      <c r="G12" s="287"/>
      <c r="H12" s="324">
        <v>213</v>
      </c>
      <c r="I12" s="324">
        <v>213</v>
      </c>
      <c r="J12" s="325"/>
      <c r="K12" s="325"/>
      <c r="L12" s="325"/>
    </row>
    <row r="13" spans="1:12" s="326" customFormat="1" x14ac:dyDescent="0.2">
      <c r="A13" s="290" t="s">
        <v>293</v>
      </c>
      <c r="B13" s="323"/>
      <c r="C13" s="323"/>
      <c r="D13" s="323"/>
      <c r="E13" s="323"/>
      <c r="F13" s="323"/>
      <c r="G13" s="323"/>
      <c r="H13" s="323"/>
      <c r="I13" s="323"/>
      <c r="J13" s="325"/>
      <c r="K13" s="325"/>
      <c r="L13" s="325"/>
    </row>
    <row r="14" spans="1:12" s="326" customFormat="1" x14ac:dyDescent="0.2">
      <c r="A14" s="327"/>
      <c r="B14" s="323"/>
      <c r="C14" s="323"/>
      <c r="D14" s="323"/>
      <c r="E14" s="323"/>
      <c r="F14" s="323"/>
      <c r="G14" s="323"/>
      <c r="H14" s="323"/>
      <c r="I14" s="323"/>
      <c r="J14" s="325"/>
      <c r="K14" s="325"/>
      <c r="L14" s="325"/>
    </row>
    <row r="15" spans="1:12" s="326" customFormat="1" x14ac:dyDescent="0.2">
      <c r="A15" s="327"/>
      <c r="B15" s="323"/>
      <c r="C15" s="323"/>
      <c r="D15" s="323"/>
      <c r="E15" s="323"/>
      <c r="F15" s="323"/>
      <c r="G15" s="323"/>
      <c r="H15" s="323"/>
      <c r="I15" s="323"/>
      <c r="J15" s="325"/>
      <c r="K15" s="325"/>
      <c r="L15" s="325"/>
    </row>
    <row r="16" spans="1:12" s="326" customFormat="1" x14ac:dyDescent="0.2">
      <c r="A16" s="328"/>
      <c r="B16" s="323"/>
      <c r="C16" s="323"/>
      <c r="D16" s="323"/>
      <c r="E16" s="323"/>
      <c r="F16" s="323"/>
      <c r="G16" s="323"/>
      <c r="H16" s="323"/>
      <c r="I16" s="323"/>
      <c r="J16" s="325"/>
      <c r="K16" s="325"/>
      <c r="L16" s="325"/>
    </row>
    <row r="17" spans="1:12" s="326" customFormat="1" ht="17.25" customHeight="1" x14ac:dyDescent="0.2">
      <c r="A17" s="280" t="s">
        <v>294</v>
      </c>
      <c r="B17" s="323"/>
      <c r="C17" s="323"/>
      <c r="D17" s="323"/>
      <c r="E17" s="323"/>
      <c r="F17" s="323"/>
      <c r="G17" s="323"/>
      <c r="H17" s="323"/>
      <c r="I17" s="323"/>
      <c r="J17" s="325"/>
      <c r="K17" s="325"/>
      <c r="L17" s="325"/>
    </row>
    <row r="18" spans="1:12" s="326" customFormat="1" x14ac:dyDescent="0.2">
      <c r="A18" s="324"/>
      <c r="B18" s="323"/>
      <c r="C18" s="323"/>
      <c r="D18" s="323"/>
      <c r="E18" s="323"/>
      <c r="F18" s="323"/>
      <c r="G18" s="323"/>
      <c r="H18" s="323"/>
      <c r="I18" s="323"/>
      <c r="J18" s="325"/>
      <c r="K18" s="325"/>
      <c r="L18" s="325"/>
    </row>
    <row r="19" spans="1:12" s="326" customFormat="1" ht="14.25" customHeight="1" x14ac:dyDescent="0.2">
      <c r="A19" s="320"/>
      <c r="B19" s="453">
        <v>2014</v>
      </c>
      <c r="C19" s="453"/>
      <c r="D19" s="285"/>
      <c r="E19" s="451">
        <v>2015</v>
      </c>
      <c r="F19" s="451"/>
      <c r="G19" s="285"/>
      <c r="H19" s="451">
        <v>2016</v>
      </c>
      <c r="I19" s="451"/>
      <c r="J19" s="325"/>
      <c r="K19" s="325"/>
      <c r="L19" s="325"/>
    </row>
    <row r="20" spans="1:12" ht="14.25" customHeight="1" x14ac:dyDescent="0.2">
      <c r="A20" s="321" t="s">
        <v>17</v>
      </c>
      <c r="B20" s="322" t="s">
        <v>18</v>
      </c>
      <c r="C20" s="322" t="s">
        <v>19</v>
      </c>
      <c r="D20" s="284"/>
      <c r="E20" s="322" t="s">
        <v>18</v>
      </c>
      <c r="F20" s="322" t="s">
        <v>19</v>
      </c>
      <c r="G20" s="284"/>
      <c r="H20" s="322" t="s">
        <v>18</v>
      </c>
      <c r="I20" s="322" t="s">
        <v>19</v>
      </c>
    </row>
    <row r="21" spans="1:12" ht="7.5" customHeight="1" x14ac:dyDescent="0.2">
      <c r="A21" s="290"/>
      <c r="B21" s="304"/>
      <c r="C21" s="304"/>
      <c r="D21" s="282"/>
      <c r="E21" s="304"/>
      <c r="F21" s="304"/>
      <c r="G21" s="282"/>
      <c r="H21" s="304"/>
      <c r="I21" s="304"/>
    </row>
    <row r="22" spans="1:12" x14ac:dyDescent="0.2">
      <c r="A22" s="290" t="s">
        <v>20</v>
      </c>
      <c r="B22" s="329">
        <v>0</v>
      </c>
      <c r="C22" s="329">
        <v>0</v>
      </c>
      <c r="D22" s="282"/>
      <c r="E22" s="329">
        <v>0</v>
      </c>
      <c r="F22" s="329">
        <v>0.47393364928909953</v>
      </c>
      <c r="G22" s="282"/>
      <c r="H22" s="329">
        <v>0</v>
      </c>
      <c r="I22" s="329">
        <v>0</v>
      </c>
    </row>
    <row r="23" spans="1:12" x14ac:dyDescent="0.2">
      <c r="A23" s="290" t="s">
        <v>21</v>
      </c>
      <c r="B23" s="329">
        <v>0.40650406504065045</v>
      </c>
      <c r="C23" s="329">
        <v>2.0325203252032518</v>
      </c>
      <c r="D23" s="282"/>
      <c r="E23" s="329">
        <v>3.3175355450236967</v>
      </c>
      <c r="F23" s="329">
        <v>5.6872037914691944</v>
      </c>
      <c r="G23" s="282"/>
      <c r="H23" s="329">
        <v>0.46948356807511737</v>
      </c>
      <c r="I23" s="329">
        <v>3.286384976525822</v>
      </c>
    </row>
    <row r="24" spans="1:12" x14ac:dyDescent="0.2">
      <c r="A24" s="323" t="s">
        <v>22</v>
      </c>
      <c r="B24" s="329">
        <v>17.073170731707318</v>
      </c>
      <c r="C24" s="329">
        <v>22.76422764227642</v>
      </c>
      <c r="D24" s="282"/>
      <c r="E24" s="329">
        <v>16.587677725118482</v>
      </c>
      <c r="F24" s="329">
        <v>21.800947867298579</v>
      </c>
      <c r="G24" s="282"/>
      <c r="H24" s="329">
        <v>15.023474178403756</v>
      </c>
      <c r="I24" s="329">
        <v>22.535211267605636</v>
      </c>
    </row>
    <row r="25" spans="1:12" x14ac:dyDescent="0.2">
      <c r="A25" s="290" t="s">
        <v>23</v>
      </c>
      <c r="B25" s="329">
        <v>36.991869918699187</v>
      </c>
      <c r="C25" s="329">
        <v>41.463414634146339</v>
      </c>
      <c r="D25" s="282"/>
      <c r="E25" s="329">
        <v>32.227488151658768</v>
      </c>
      <c r="F25" s="329">
        <v>31.753554502369667</v>
      </c>
      <c r="G25" s="282"/>
      <c r="H25" s="329">
        <v>37.558685446009385</v>
      </c>
      <c r="I25" s="329">
        <v>35.2112676056338</v>
      </c>
    </row>
    <row r="26" spans="1:12" x14ac:dyDescent="0.2">
      <c r="A26" s="290" t="s">
        <v>24</v>
      </c>
      <c r="B26" s="329">
        <v>30.894308943089431</v>
      </c>
      <c r="C26" s="329">
        <v>29.268292682926827</v>
      </c>
      <c r="D26" s="282"/>
      <c r="E26" s="329">
        <v>24.644549763033176</v>
      </c>
      <c r="F26" s="329">
        <v>30.33175355450237</v>
      </c>
      <c r="G26" s="282"/>
      <c r="H26" s="329">
        <v>29.577464788732392</v>
      </c>
      <c r="I26" s="329">
        <v>28.638497652582164</v>
      </c>
    </row>
    <row r="27" spans="1:12" x14ac:dyDescent="0.2">
      <c r="A27" s="290" t="s">
        <v>25</v>
      </c>
      <c r="B27" s="329">
        <v>14.634146341463413</v>
      </c>
      <c r="C27" s="329">
        <v>4.4715447154471546</v>
      </c>
      <c r="D27" s="282"/>
      <c r="E27" s="329">
        <v>23.222748815165879</v>
      </c>
      <c r="F27" s="329">
        <v>9.9526066350710902</v>
      </c>
      <c r="G27" s="282"/>
      <c r="H27" s="329">
        <v>17.370892018779344</v>
      </c>
      <c r="I27" s="329">
        <v>10.328638497652582</v>
      </c>
    </row>
    <row r="28" spans="1:12" x14ac:dyDescent="0.2">
      <c r="A28" s="324" t="s">
        <v>14</v>
      </c>
      <c r="B28" s="330">
        <v>100</v>
      </c>
      <c r="C28" s="330">
        <v>99.999999999999986</v>
      </c>
      <c r="D28" s="284"/>
      <c r="E28" s="300">
        <v>100</v>
      </c>
      <c r="F28" s="300">
        <v>100</v>
      </c>
      <c r="G28" s="284"/>
      <c r="H28" s="300">
        <v>100</v>
      </c>
      <c r="I28" s="300">
        <v>100</v>
      </c>
    </row>
    <row r="29" spans="1:12" x14ac:dyDescent="0.2">
      <c r="A29" s="327"/>
      <c r="B29" s="282"/>
      <c r="C29" s="282"/>
      <c r="D29" s="282"/>
      <c r="E29" s="282"/>
      <c r="F29" s="282"/>
    </row>
    <row r="30" spans="1:12" x14ac:dyDescent="0.2">
      <c r="A30" s="282"/>
      <c r="B30" s="282"/>
      <c r="C30" s="282"/>
      <c r="D30" s="282"/>
      <c r="E30" s="282"/>
      <c r="F30" s="282"/>
    </row>
    <row r="31" spans="1:12" x14ac:dyDescent="0.2">
      <c r="A31" s="282"/>
      <c r="B31" s="282"/>
      <c r="C31" s="282"/>
      <c r="D31" s="282"/>
      <c r="E31" s="282"/>
      <c r="F31" s="282"/>
    </row>
    <row r="32" spans="1:12" x14ac:dyDescent="0.2">
      <c r="A32" s="282"/>
      <c r="B32" s="282"/>
      <c r="C32" s="282"/>
      <c r="D32" s="282"/>
      <c r="E32" s="282"/>
      <c r="F32" s="282"/>
    </row>
    <row r="33" spans="1:6" x14ac:dyDescent="0.2">
      <c r="A33" s="282"/>
      <c r="B33" s="282"/>
      <c r="C33" s="282"/>
      <c r="D33" s="282"/>
      <c r="E33" s="282"/>
      <c r="F33" s="282"/>
    </row>
  </sheetData>
  <mergeCells count="6">
    <mergeCell ref="B3:C3"/>
    <mergeCell ref="E3:F3"/>
    <mergeCell ref="H3:I3"/>
    <mergeCell ref="B19:C19"/>
    <mergeCell ref="E19:F19"/>
    <mergeCell ref="H19:I19"/>
  </mergeCells>
  <printOptions horizontalCentered="1" verticalCentered="1"/>
  <pageMargins left="0.39370078740157483" right="0.19685039370078741" top="0.98425196850393704" bottom="0.98425196850393704" header="0.51181102362204722" footer="0.51181102362204722"/>
  <pageSetup paperSize="9" scale="95" firstPageNumber="0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zoomScaleNormal="100" workbookViewId="0">
      <selection activeCell="B7" sqref="A7:C27"/>
    </sheetView>
  </sheetViews>
  <sheetFormatPr defaultColWidth="9.140625" defaultRowHeight="12.75" x14ac:dyDescent="0.2"/>
  <cols>
    <col min="1" max="1" width="24.5703125" style="283" customWidth="1"/>
    <col min="2" max="3" width="21.140625" style="283" customWidth="1"/>
    <col min="4" max="4" width="12.7109375" style="283" customWidth="1"/>
    <col min="5" max="5" width="12.28515625" style="283" customWidth="1"/>
    <col min="6" max="16384" width="9.140625" style="283"/>
  </cols>
  <sheetData>
    <row r="1" spans="1:17" s="326" customFormat="1" ht="17.25" customHeight="1" x14ac:dyDescent="0.2">
      <c r="A1" s="331" t="s">
        <v>295</v>
      </c>
      <c r="B1" s="331"/>
      <c r="C1" s="327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s="326" customFormat="1" ht="17.25" customHeight="1" x14ac:dyDescent="0.2">
      <c r="A2" s="331" t="s">
        <v>321</v>
      </c>
      <c r="B2" s="331"/>
      <c r="C2" s="327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</row>
    <row r="3" spans="1:17" s="326" customFormat="1" x14ac:dyDescent="0.2">
      <c r="A3" s="327"/>
      <c r="B3" s="327"/>
      <c r="C3" s="327"/>
      <c r="D3" s="325"/>
      <c r="E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</row>
    <row r="4" spans="1:17" s="290" customFormat="1" ht="16.5" customHeight="1" x14ac:dyDescent="0.2">
      <c r="A4" s="320" t="s">
        <v>1</v>
      </c>
      <c r="B4" s="454" t="s">
        <v>296</v>
      </c>
      <c r="C4" s="454"/>
      <c r="D4" s="332"/>
      <c r="E4" s="332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</row>
    <row r="5" spans="1:17" s="290" customFormat="1" ht="16.5" customHeight="1" x14ac:dyDescent="0.2">
      <c r="A5" s="321" t="s">
        <v>33</v>
      </c>
      <c r="B5" s="333" t="s">
        <v>297</v>
      </c>
      <c r="C5" s="333" t="s">
        <v>19</v>
      </c>
      <c r="D5" s="323"/>
      <c r="E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</row>
    <row r="6" spans="1:17" s="290" customFormat="1" ht="7.5" customHeight="1" x14ac:dyDescent="0.2">
      <c r="A6" s="323"/>
      <c r="B6" s="334"/>
      <c r="C6" s="334"/>
      <c r="D6" s="323"/>
      <c r="E6" s="323"/>
    </row>
    <row r="7" spans="1:17" s="290" customFormat="1" ht="12.75" customHeight="1" x14ac:dyDescent="0.2">
      <c r="A7" s="312">
        <v>1999</v>
      </c>
      <c r="B7" s="323">
        <v>41.2</v>
      </c>
      <c r="C7" s="329">
        <v>39</v>
      </c>
      <c r="D7" s="323"/>
      <c r="E7" s="323"/>
    </row>
    <row r="8" spans="1:17" s="290" customFormat="1" ht="12.75" customHeight="1" x14ac:dyDescent="0.2">
      <c r="A8" s="312">
        <v>2000</v>
      </c>
      <c r="B8" s="323">
        <v>41.9</v>
      </c>
      <c r="C8" s="323">
        <v>39.799999999999997</v>
      </c>
      <c r="D8" s="323"/>
      <c r="E8" s="323"/>
    </row>
    <row r="9" spans="1:17" s="290" customFormat="1" ht="12.75" customHeight="1" x14ac:dyDescent="0.2">
      <c r="A9" s="312">
        <v>2001</v>
      </c>
      <c r="B9" s="335">
        <v>41.603550295857985</v>
      </c>
      <c r="C9" s="334">
        <v>39.6</v>
      </c>
      <c r="D9" s="323"/>
      <c r="E9" s="323"/>
    </row>
    <row r="10" spans="1:17" s="290" customFormat="1" ht="12.75" customHeight="1" x14ac:dyDescent="0.2">
      <c r="A10" s="312">
        <v>2002</v>
      </c>
      <c r="B10" s="334">
        <v>41.2</v>
      </c>
      <c r="C10" s="334">
        <v>39.5</v>
      </c>
      <c r="D10" s="323"/>
      <c r="E10" s="323"/>
    </row>
    <row r="11" spans="1:17" s="290" customFormat="1" ht="12.75" customHeight="1" x14ac:dyDescent="0.2">
      <c r="A11" s="312">
        <v>2003</v>
      </c>
      <c r="B11" s="334">
        <v>41.7</v>
      </c>
      <c r="C11" s="334">
        <v>39.9</v>
      </c>
      <c r="D11" s="323"/>
      <c r="E11" s="323"/>
    </row>
    <row r="12" spans="1:17" s="290" customFormat="1" ht="12.75" customHeight="1" x14ac:dyDescent="0.2">
      <c r="A12" s="312">
        <v>2004</v>
      </c>
      <c r="B12" s="334">
        <v>42.8</v>
      </c>
      <c r="C12" s="334">
        <v>40.799999999999997</v>
      </c>
      <c r="D12" s="323"/>
      <c r="E12" s="323"/>
    </row>
    <row r="13" spans="1:17" s="290" customFormat="1" ht="12.75" customHeight="1" x14ac:dyDescent="0.2">
      <c r="A13" s="312" t="s">
        <v>298</v>
      </c>
      <c r="B13" s="334" t="s">
        <v>6</v>
      </c>
      <c r="C13" s="334" t="s">
        <v>6</v>
      </c>
      <c r="D13" s="323"/>
      <c r="E13" s="323"/>
    </row>
    <row r="14" spans="1:17" s="290" customFormat="1" ht="12.75" customHeight="1" x14ac:dyDescent="0.2">
      <c r="A14" s="336">
        <v>2008</v>
      </c>
      <c r="B14" s="337">
        <v>43.7</v>
      </c>
      <c r="C14" s="337">
        <v>42.3</v>
      </c>
      <c r="D14" s="323"/>
      <c r="E14" s="323"/>
    </row>
    <row r="15" spans="1:17" s="326" customFormat="1" x14ac:dyDescent="0.2">
      <c r="A15" s="312">
        <v>2009</v>
      </c>
      <c r="B15" s="323">
        <v>44.4</v>
      </c>
      <c r="C15" s="323">
        <v>42.4</v>
      </c>
    </row>
    <row r="16" spans="1:17" x14ac:dyDescent="0.2">
      <c r="A16" s="312">
        <v>2010</v>
      </c>
      <c r="B16" s="338">
        <v>44.5</v>
      </c>
      <c r="C16" s="338">
        <v>42.6</v>
      </c>
    </row>
    <row r="17" spans="1:3" x14ac:dyDescent="0.2">
      <c r="A17" s="312">
        <v>2011</v>
      </c>
      <c r="B17" s="339">
        <v>44.4</v>
      </c>
      <c r="C17" s="339">
        <v>43.1</v>
      </c>
    </row>
    <row r="18" spans="1:3" x14ac:dyDescent="0.2">
      <c r="A18" s="312">
        <v>2012</v>
      </c>
      <c r="B18" s="338">
        <v>44.2</v>
      </c>
      <c r="C18" s="338">
        <v>42.6</v>
      </c>
    </row>
    <row r="19" spans="1:3" x14ac:dyDescent="0.2">
      <c r="A19" s="312">
        <v>2013</v>
      </c>
      <c r="B19" s="338">
        <v>44.7</v>
      </c>
      <c r="C19" s="338">
        <v>42.8</v>
      </c>
    </row>
    <row r="20" spans="1:3" x14ac:dyDescent="0.2">
      <c r="A20" s="312">
        <v>2014</v>
      </c>
      <c r="B20" s="338">
        <v>44.6</v>
      </c>
      <c r="C20" s="338">
        <v>43.1</v>
      </c>
    </row>
    <row r="21" spans="1:3" x14ac:dyDescent="0.2">
      <c r="A21" s="312">
        <v>2015</v>
      </c>
      <c r="B21" s="338">
        <v>45.6</v>
      </c>
      <c r="C21" s="338">
        <v>43.6</v>
      </c>
    </row>
    <row r="22" spans="1:3" x14ac:dyDescent="0.2">
      <c r="A22" s="312">
        <v>2016</v>
      </c>
      <c r="B22" s="339">
        <v>45</v>
      </c>
      <c r="C22" s="338">
        <v>43.4</v>
      </c>
    </row>
    <row r="23" spans="1:3" ht="7.5" customHeight="1" x14ac:dyDescent="0.2">
      <c r="A23" s="304"/>
      <c r="B23" s="304"/>
      <c r="C23" s="304"/>
    </row>
    <row r="24" spans="1:3" x14ac:dyDescent="0.2">
      <c r="A24" s="455" t="s">
        <v>320</v>
      </c>
      <c r="B24" s="455"/>
      <c r="C24" s="455"/>
    </row>
    <row r="25" spans="1:3" ht="7.5" customHeight="1" x14ac:dyDescent="0.2">
      <c r="A25" s="282"/>
      <c r="B25" s="282"/>
      <c r="C25" s="282"/>
    </row>
    <row r="26" spans="1:3" x14ac:dyDescent="0.2">
      <c r="A26" s="340" t="s">
        <v>299</v>
      </c>
      <c r="B26" s="335">
        <v>42.4</v>
      </c>
      <c r="C26" s="335">
        <v>39.299999999999997</v>
      </c>
    </row>
    <row r="27" spans="1:3" x14ac:dyDescent="0.2">
      <c r="A27" s="341" t="s">
        <v>300</v>
      </c>
      <c r="B27" s="342">
        <v>45.5</v>
      </c>
      <c r="C27" s="313">
        <v>44.2</v>
      </c>
    </row>
  </sheetData>
  <mergeCells count="2">
    <mergeCell ref="B4:C4"/>
    <mergeCell ref="A24:C2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zoomScaleNormal="100" workbookViewId="0">
      <selection activeCell="B7" sqref="B7:I15"/>
    </sheetView>
  </sheetViews>
  <sheetFormatPr defaultColWidth="9.140625" defaultRowHeight="12.75" x14ac:dyDescent="0.2"/>
  <cols>
    <col min="1" max="1" width="19.140625" style="197" customWidth="1"/>
    <col min="2" max="3" width="12.7109375" style="197" customWidth="1"/>
    <col min="4" max="4" width="0.85546875" style="197" customWidth="1"/>
    <col min="5" max="6" width="12.7109375" style="197" customWidth="1"/>
    <col min="7" max="7" width="0.85546875" style="197" customWidth="1"/>
    <col min="8" max="9" width="12.7109375" style="197" customWidth="1"/>
    <col min="10" max="10" width="0.85546875" style="197" customWidth="1"/>
    <col min="11" max="12" width="10.5703125" style="197" customWidth="1"/>
    <col min="13" max="13" width="0.85546875" style="197" customWidth="1"/>
    <col min="14" max="15" width="10.5703125" style="197" customWidth="1"/>
    <col min="16" max="16" width="0.85546875" style="197" customWidth="1"/>
    <col min="17" max="18" width="10.5703125" style="197" customWidth="1"/>
    <col min="19" max="16384" width="9.140625" style="197"/>
  </cols>
  <sheetData>
    <row r="1" spans="1:27" ht="12" customHeight="1" x14ac:dyDescent="0.2">
      <c r="A1" s="174" t="s">
        <v>301</v>
      </c>
      <c r="B1" s="177"/>
      <c r="C1" s="177"/>
      <c r="D1" s="177"/>
      <c r="E1" s="177"/>
      <c r="F1" s="177"/>
      <c r="G1" s="177"/>
      <c r="H1" s="175"/>
      <c r="I1" s="175"/>
    </row>
    <row r="2" spans="1:27" ht="12" customHeight="1" x14ac:dyDescent="0.2">
      <c r="A2" s="177" t="s">
        <v>325</v>
      </c>
      <c r="B2" s="177"/>
      <c r="C2" s="177"/>
      <c r="D2" s="177"/>
      <c r="E2" s="177"/>
      <c r="F2" s="177"/>
      <c r="G2" s="177"/>
      <c r="H2" s="175"/>
      <c r="I2" s="175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</row>
    <row r="3" spans="1:27" ht="12" customHeight="1" x14ac:dyDescent="0.2">
      <c r="A3" s="177"/>
      <c r="B3" s="177"/>
      <c r="C3" s="177"/>
      <c r="D3" s="177"/>
      <c r="E3" s="177"/>
      <c r="F3" s="177"/>
      <c r="G3" s="177"/>
      <c r="H3" s="175"/>
      <c r="I3" s="175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</row>
    <row r="4" spans="1:27" x14ac:dyDescent="0.2">
      <c r="A4" s="343"/>
      <c r="B4" s="456">
        <v>2014</v>
      </c>
      <c r="C4" s="456"/>
      <c r="D4" s="343"/>
      <c r="E4" s="456">
        <v>2015</v>
      </c>
      <c r="F4" s="456"/>
      <c r="G4" s="343"/>
      <c r="H4" s="456">
        <v>2016</v>
      </c>
      <c r="I4" s="456"/>
    </row>
    <row r="5" spans="1:27" x14ac:dyDescent="0.2">
      <c r="A5" s="344" t="s">
        <v>1</v>
      </c>
      <c r="B5" s="345" t="s">
        <v>302</v>
      </c>
      <c r="C5" s="345" t="s">
        <v>303</v>
      </c>
      <c r="D5" s="234"/>
      <c r="E5" s="345" t="s">
        <v>302</v>
      </c>
      <c r="F5" s="345" t="s">
        <v>303</v>
      </c>
      <c r="G5" s="234"/>
      <c r="H5" s="345" t="s">
        <v>302</v>
      </c>
      <c r="I5" s="345" t="s">
        <v>303</v>
      </c>
    </row>
    <row r="6" spans="1:27" ht="6.75" customHeight="1" x14ac:dyDescent="0.2">
      <c r="A6" s="175"/>
      <c r="B6" s="199"/>
      <c r="C6" s="199"/>
      <c r="D6" s="175"/>
      <c r="E6" s="199"/>
      <c r="F6" s="199"/>
      <c r="G6" s="175"/>
      <c r="H6" s="199"/>
      <c r="I6" s="199"/>
    </row>
    <row r="7" spans="1:27" ht="12.75" customHeight="1" x14ac:dyDescent="0.2">
      <c r="A7" s="346" t="s">
        <v>304</v>
      </c>
      <c r="B7" s="347">
        <v>7</v>
      </c>
      <c r="C7" s="347">
        <v>6</v>
      </c>
      <c r="D7" s="175"/>
      <c r="E7" s="347">
        <v>15</v>
      </c>
      <c r="F7" s="347">
        <v>10</v>
      </c>
      <c r="G7" s="175"/>
      <c r="H7" s="347">
        <v>16</v>
      </c>
      <c r="I7" s="347">
        <v>8</v>
      </c>
      <c r="K7"/>
      <c r="L7" s="78"/>
    </row>
    <row r="8" spans="1:27" ht="12.75" customHeight="1" x14ac:dyDescent="0.2">
      <c r="A8" s="346" t="s">
        <v>305</v>
      </c>
      <c r="B8" s="347">
        <v>49</v>
      </c>
      <c r="C8" s="347">
        <v>3</v>
      </c>
      <c r="D8" s="175"/>
      <c r="E8" s="347">
        <v>33</v>
      </c>
      <c r="F8" s="347">
        <v>17</v>
      </c>
      <c r="G8" s="175"/>
      <c r="H8" s="347">
        <v>48</v>
      </c>
      <c r="I8" s="347">
        <v>18</v>
      </c>
      <c r="K8"/>
      <c r="L8" s="78"/>
    </row>
    <row r="9" spans="1:27" ht="12.75" customHeight="1" x14ac:dyDescent="0.2">
      <c r="A9" s="346" t="s">
        <v>306</v>
      </c>
      <c r="B9" s="347">
        <v>64</v>
      </c>
      <c r="C9" s="347">
        <v>22</v>
      </c>
      <c r="D9" s="175"/>
      <c r="E9" s="347">
        <v>37</v>
      </c>
      <c r="F9" s="347">
        <v>12</v>
      </c>
      <c r="G9" s="175"/>
      <c r="H9" s="347">
        <v>31</v>
      </c>
      <c r="I9" s="347">
        <v>6</v>
      </c>
      <c r="K9"/>
      <c r="L9" s="78"/>
    </row>
    <row r="10" spans="1:27" ht="12.75" customHeight="1" x14ac:dyDescent="0.2">
      <c r="A10" s="346" t="s">
        <v>307</v>
      </c>
      <c r="B10" s="347">
        <v>30</v>
      </c>
      <c r="C10" s="347">
        <v>13</v>
      </c>
      <c r="D10" s="175"/>
      <c r="E10" s="347">
        <v>32</v>
      </c>
      <c r="F10" s="347">
        <v>3</v>
      </c>
      <c r="G10" s="175"/>
      <c r="H10" s="347">
        <v>43</v>
      </c>
      <c r="I10" s="347">
        <v>1</v>
      </c>
      <c r="K10"/>
      <c r="L10" s="78"/>
    </row>
    <row r="11" spans="1:27" ht="12.75" customHeight="1" x14ac:dyDescent="0.2">
      <c r="A11" s="346" t="s">
        <v>308</v>
      </c>
      <c r="B11" s="347">
        <v>46</v>
      </c>
      <c r="C11" s="347">
        <v>4</v>
      </c>
      <c r="D11" s="175"/>
      <c r="E11" s="347">
        <v>49</v>
      </c>
      <c r="F11" s="347">
        <v>2</v>
      </c>
      <c r="G11" s="175"/>
      <c r="H11" s="347">
        <v>41</v>
      </c>
      <c r="I11" s="347">
        <v>1</v>
      </c>
      <c r="K11"/>
      <c r="L11" s="78"/>
    </row>
    <row r="12" spans="1:27" ht="12.75" customHeight="1" x14ac:dyDescent="0.2">
      <c r="A12" s="348" t="s">
        <v>115</v>
      </c>
      <c r="B12" s="349">
        <v>2</v>
      </c>
      <c r="C12" s="350">
        <v>0</v>
      </c>
      <c r="D12" s="175"/>
      <c r="E12" s="349">
        <v>1</v>
      </c>
      <c r="F12" s="350">
        <v>0</v>
      </c>
      <c r="G12" s="175"/>
      <c r="H12" s="349">
        <v>0</v>
      </c>
      <c r="I12" s="350">
        <v>0</v>
      </c>
    </row>
    <row r="13" spans="1:27" ht="12.75" customHeight="1" x14ac:dyDescent="0.2">
      <c r="A13" s="174" t="s">
        <v>14</v>
      </c>
      <c r="B13" s="181">
        <v>198</v>
      </c>
      <c r="C13" s="181">
        <v>48</v>
      </c>
      <c r="D13" s="175"/>
      <c r="E13" s="181">
        <v>167</v>
      </c>
      <c r="F13" s="181">
        <v>44</v>
      </c>
      <c r="G13" s="175"/>
      <c r="H13" s="181">
        <v>179</v>
      </c>
      <c r="I13" s="181">
        <v>34</v>
      </c>
    </row>
    <row r="14" spans="1:27" ht="7.5" customHeight="1" x14ac:dyDescent="0.2">
      <c r="A14" s="346"/>
      <c r="B14" s="199"/>
      <c r="C14" s="199"/>
      <c r="D14" s="175"/>
      <c r="E14" s="199"/>
      <c r="F14" s="199"/>
      <c r="G14" s="175"/>
      <c r="H14" s="199"/>
      <c r="I14" s="199"/>
    </row>
    <row r="15" spans="1:27" x14ac:dyDescent="0.2">
      <c r="A15" s="351" t="s">
        <v>309</v>
      </c>
      <c r="B15" s="352">
        <v>4.3</v>
      </c>
      <c r="C15" s="352">
        <v>3.7</v>
      </c>
      <c r="D15" s="234"/>
      <c r="E15" s="352">
        <v>4.3</v>
      </c>
      <c r="F15" s="352">
        <v>2.9</v>
      </c>
      <c r="G15" s="234"/>
      <c r="H15" s="383">
        <v>4</v>
      </c>
      <c r="I15" s="352">
        <v>2.6</v>
      </c>
    </row>
    <row r="16" spans="1:27" x14ac:dyDescent="0.2">
      <c r="A16" s="175"/>
      <c r="B16" s="175"/>
      <c r="C16" s="175"/>
      <c r="D16" s="175"/>
      <c r="E16" s="175"/>
      <c r="F16" s="175"/>
      <c r="G16" s="175"/>
      <c r="H16" s="175"/>
      <c r="I16" s="175"/>
    </row>
    <row r="18" ht="9" customHeight="1" x14ac:dyDescent="0.2"/>
    <row r="19" ht="12.75" hidden="1" customHeight="1" x14ac:dyDescent="0.2"/>
  </sheetData>
  <mergeCells count="3">
    <mergeCell ref="B4:C4"/>
    <mergeCell ref="E4:F4"/>
    <mergeCell ref="H4:I4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5" firstPageNumber="0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zoomScaleNormal="100" workbookViewId="0">
      <selection activeCell="B6" sqref="B6:L17"/>
    </sheetView>
  </sheetViews>
  <sheetFormatPr defaultColWidth="9.140625" defaultRowHeight="12" x14ac:dyDescent="0.2"/>
  <cols>
    <col min="1" max="1" width="16.140625" style="327" customWidth="1"/>
    <col min="2" max="3" width="10.42578125" style="327" customWidth="1"/>
    <col min="4" max="4" width="1" style="327" customWidth="1"/>
    <col min="5" max="6" width="10.42578125" style="327" customWidth="1"/>
    <col min="7" max="7" width="1" style="327" customWidth="1"/>
    <col min="8" max="9" width="10.42578125" style="327" customWidth="1"/>
    <col min="10" max="10" width="1.28515625" style="327" customWidth="1"/>
    <col min="11" max="11" width="10.42578125" style="327" customWidth="1"/>
    <col min="12" max="12" width="19.140625" style="327" customWidth="1"/>
    <col min="13" max="16384" width="9.140625" style="327"/>
  </cols>
  <sheetData>
    <row r="1" spans="1:15" ht="17.25" customHeight="1" x14ac:dyDescent="0.2">
      <c r="A1" s="353" t="s">
        <v>322</v>
      </c>
    </row>
    <row r="2" spans="1:15" x14ac:dyDescent="0.2">
      <c r="A2" s="354"/>
      <c r="G2" s="355"/>
      <c r="L2" s="355"/>
    </row>
    <row r="3" spans="1:15" ht="14.25" customHeight="1" x14ac:dyDescent="0.2">
      <c r="A3" s="355"/>
      <c r="B3" s="457">
        <v>2014</v>
      </c>
      <c r="C3" s="457"/>
      <c r="D3" s="356"/>
      <c r="E3" s="457">
        <v>2015</v>
      </c>
      <c r="F3" s="457"/>
      <c r="G3" s="356"/>
      <c r="H3" s="457">
        <v>2016</v>
      </c>
      <c r="I3" s="457"/>
      <c r="J3" s="357"/>
      <c r="K3" s="458" t="s">
        <v>268</v>
      </c>
      <c r="L3" s="458"/>
    </row>
    <row r="4" spans="1:15" ht="38.25" customHeight="1" x14ac:dyDescent="0.2">
      <c r="A4" s="358" t="s">
        <v>53</v>
      </c>
      <c r="B4" s="289" t="s">
        <v>2</v>
      </c>
      <c r="C4" s="289" t="s">
        <v>39</v>
      </c>
      <c r="D4" s="359"/>
      <c r="E4" s="289" t="s">
        <v>2</v>
      </c>
      <c r="F4" s="289" t="s">
        <v>39</v>
      </c>
      <c r="G4" s="359"/>
      <c r="H4" s="289" t="s">
        <v>2</v>
      </c>
      <c r="I4" s="289" t="s">
        <v>39</v>
      </c>
      <c r="J4" s="289"/>
      <c r="K4" s="384" t="s">
        <v>2</v>
      </c>
      <c r="L4" s="385" t="s">
        <v>287</v>
      </c>
    </row>
    <row r="5" spans="1:15" ht="7.5" customHeight="1" x14ac:dyDescent="0.2">
      <c r="A5" s="355"/>
      <c r="K5" s="386"/>
      <c r="L5" s="387"/>
    </row>
    <row r="6" spans="1:15" ht="13.5" customHeight="1" x14ac:dyDescent="0.2">
      <c r="A6" s="355" t="s">
        <v>54</v>
      </c>
      <c r="B6" s="355">
        <v>25</v>
      </c>
      <c r="C6" s="360">
        <v>10.204081632653061</v>
      </c>
      <c r="E6" s="355">
        <v>14</v>
      </c>
      <c r="F6" s="360">
        <v>6.6985645933014357</v>
      </c>
      <c r="H6" s="355">
        <v>15</v>
      </c>
      <c r="I6" s="360">
        <v>7.1770334928229662</v>
      </c>
      <c r="J6" s="360"/>
      <c r="K6" s="388">
        <v>54</v>
      </c>
      <c r="L6" s="404">
        <v>12.238071279966277</v>
      </c>
      <c r="N6"/>
      <c r="O6" s="78"/>
    </row>
    <row r="7" spans="1:15" ht="13.5" customHeight="1" x14ac:dyDescent="0.2">
      <c r="A7" s="355" t="s">
        <v>55</v>
      </c>
      <c r="B7" s="355">
        <v>93</v>
      </c>
      <c r="C7" s="360">
        <v>37.95918367346939</v>
      </c>
      <c r="E7" s="355">
        <v>69</v>
      </c>
      <c r="F7" s="360">
        <v>33.014354066985646</v>
      </c>
      <c r="H7" s="355">
        <v>75</v>
      </c>
      <c r="I7" s="360">
        <v>35.885167464114829</v>
      </c>
      <c r="J7" s="360"/>
      <c r="K7" s="388">
        <v>237</v>
      </c>
      <c r="L7" s="404">
        <v>18.259774179754764</v>
      </c>
      <c r="N7"/>
      <c r="O7" s="78"/>
    </row>
    <row r="8" spans="1:15" ht="13.5" customHeight="1" x14ac:dyDescent="0.2">
      <c r="A8" s="355" t="s">
        <v>56</v>
      </c>
      <c r="B8" s="355">
        <v>12</v>
      </c>
      <c r="C8" s="360">
        <v>4.8979591836734695</v>
      </c>
      <c r="E8" s="355">
        <v>13</v>
      </c>
      <c r="F8" s="360">
        <v>6.2200956937799043</v>
      </c>
      <c r="H8" s="355">
        <v>5</v>
      </c>
      <c r="I8" s="360">
        <v>2.3923444976076556</v>
      </c>
      <c r="J8" s="360"/>
      <c r="K8" s="388">
        <v>30</v>
      </c>
      <c r="L8" s="404">
        <v>10.607603530210454</v>
      </c>
      <c r="N8"/>
      <c r="O8" s="78"/>
    </row>
    <row r="9" spans="1:15" ht="13.5" customHeight="1" x14ac:dyDescent="0.2">
      <c r="A9" s="355" t="s">
        <v>57</v>
      </c>
      <c r="B9" s="355">
        <v>16</v>
      </c>
      <c r="C9" s="360">
        <v>6.5306122448979593</v>
      </c>
      <c r="E9" s="355">
        <v>14</v>
      </c>
      <c r="F9" s="360">
        <v>6.6985645933014357</v>
      </c>
      <c r="H9" s="355">
        <v>25</v>
      </c>
      <c r="I9" s="360">
        <v>11.961722488038278</v>
      </c>
      <c r="J9" s="360"/>
      <c r="K9" s="388">
        <v>55</v>
      </c>
      <c r="L9" s="404">
        <v>12.739886267560776</v>
      </c>
      <c r="N9"/>
      <c r="O9" s="78"/>
    </row>
    <row r="10" spans="1:15" ht="13.5" customHeight="1" x14ac:dyDescent="0.2">
      <c r="A10" s="355" t="s">
        <v>58</v>
      </c>
      <c r="B10" s="355">
        <v>21</v>
      </c>
      <c r="C10" s="360">
        <v>8.5714285714285712</v>
      </c>
      <c r="E10" s="355">
        <v>20</v>
      </c>
      <c r="F10" s="360">
        <v>9.5693779904306222</v>
      </c>
      <c r="H10" s="355">
        <v>23</v>
      </c>
      <c r="I10" s="360">
        <v>11.004784688995215</v>
      </c>
      <c r="J10" s="360"/>
      <c r="K10" s="388">
        <v>64</v>
      </c>
      <c r="L10" s="404">
        <v>12.632318602865563</v>
      </c>
      <c r="N10"/>
      <c r="O10" s="78"/>
    </row>
    <row r="11" spans="1:15" ht="13.5" customHeight="1" x14ac:dyDescent="0.2">
      <c r="A11" s="355" t="s">
        <v>59</v>
      </c>
      <c r="B11" s="355">
        <v>28</v>
      </c>
      <c r="C11" s="360">
        <v>11.428571428571429</v>
      </c>
      <c r="E11" s="355">
        <v>29</v>
      </c>
      <c r="F11" s="360">
        <v>13.875598086124402</v>
      </c>
      <c r="H11" s="355">
        <v>23</v>
      </c>
      <c r="I11" s="360">
        <v>11.004784688995215</v>
      </c>
      <c r="J11" s="360"/>
      <c r="K11" s="388">
        <v>80</v>
      </c>
      <c r="L11" s="404">
        <v>14.518713714558459</v>
      </c>
      <c r="N11"/>
      <c r="O11" s="78"/>
    </row>
    <row r="12" spans="1:15" ht="13.5" customHeight="1" x14ac:dyDescent="0.2">
      <c r="A12" s="355" t="s">
        <v>60</v>
      </c>
      <c r="B12" s="355">
        <v>14</v>
      </c>
      <c r="C12" s="360">
        <v>5.7142857142857144</v>
      </c>
      <c r="E12" s="355">
        <v>15</v>
      </c>
      <c r="F12" s="360">
        <v>7.1770334928229662</v>
      </c>
      <c r="H12" s="355">
        <v>20</v>
      </c>
      <c r="I12" s="360">
        <v>9.5693779904306222</v>
      </c>
      <c r="J12" s="360"/>
      <c r="K12" s="388">
        <v>49</v>
      </c>
      <c r="L12" s="404">
        <v>13.855630355878853</v>
      </c>
      <c r="N12"/>
      <c r="O12" s="78"/>
    </row>
    <row r="13" spans="1:15" ht="13.5" customHeight="1" x14ac:dyDescent="0.2">
      <c r="A13" s="355" t="s">
        <v>61</v>
      </c>
      <c r="B13" s="355">
        <v>18</v>
      </c>
      <c r="C13" s="360">
        <v>7.3469387755102051</v>
      </c>
      <c r="E13" s="355">
        <v>17</v>
      </c>
      <c r="F13" s="360">
        <v>8.133971291866029</v>
      </c>
      <c r="H13" s="355">
        <v>11</v>
      </c>
      <c r="I13" s="360">
        <v>5.2631578947368416</v>
      </c>
      <c r="J13" s="360"/>
      <c r="K13" s="388">
        <v>46</v>
      </c>
      <c r="L13" s="404">
        <v>12.979651085787546</v>
      </c>
      <c r="N13"/>
      <c r="O13" s="78"/>
    </row>
    <row r="14" spans="1:15" ht="13.5" customHeight="1" x14ac:dyDescent="0.2">
      <c r="A14" s="355" t="s">
        <v>62</v>
      </c>
      <c r="B14" s="355">
        <v>18</v>
      </c>
      <c r="C14" s="360">
        <v>7.3469387755102051</v>
      </c>
      <c r="E14" s="355">
        <v>18</v>
      </c>
      <c r="F14" s="360">
        <v>8.6124401913875595</v>
      </c>
      <c r="H14" s="355">
        <v>12</v>
      </c>
      <c r="I14" s="360">
        <v>5.741626794258373</v>
      </c>
      <c r="J14" s="360"/>
      <c r="K14" s="388">
        <v>48</v>
      </c>
      <c r="L14" s="404">
        <v>14.071253308943161</v>
      </c>
      <c r="N14"/>
      <c r="O14" s="78"/>
    </row>
    <row r="15" spans="1:15" ht="13.5" customHeight="1" x14ac:dyDescent="0.2">
      <c r="A15" s="361" t="s">
        <v>63</v>
      </c>
      <c r="B15" s="361">
        <v>245</v>
      </c>
      <c r="C15" s="362">
        <v>100</v>
      </c>
      <c r="D15" s="331"/>
      <c r="E15" s="361">
        <v>209</v>
      </c>
      <c r="F15" s="362">
        <v>100</v>
      </c>
      <c r="G15" s="331"/>
      <c r="H15" s="361">
        <v>209</v>
      </c>
      <c r="I15" s="362">
        <v>100</v>
      </c>
      <c r="J15" s="362"/>
      <c r="K15" s="353">
        <v>663</v>
      </c>
      <c r="L15" s="405">
        <v>14.533125003288037</v>
      </c>
      <c r="N15"/>
      <c r="O15" s="78"/>
    </row>
    <row r="16" spans="1:15" ht="13.5" customHeight="1" x14ac:dyDescent="0.2">
      <c r="A16" s="355" t="s">
        <v>64</v>
      </c>
      <c r="B16" s="355">
        <v>1</v>
      </c>
      <c r="C16" s="363" t="s">
        <v>6</v>
      </c>
      <c r="E16" s="355">
        <v>2</v>
      </c>
      <c r="F16" s="363" t="s">
        <v>6</v>
      </c>
      <c r="H16" s="355">
        <v>4</v>
      </c>
      <c r="I16" s="363" t="s">
        <v>6</v>
      </c>
      <c r="J16" s="363"/>
      <c r="K16" s="388">
        <v>7</v>
      </c>
      <c r="L16" s="364" t="s">
        <v>6</v>
      </c>
    </row>
    <row r="17" spans="1:12" ht="13.5" customHeight="1" x14ac:dyDescent="0.2">
      <c r="A17" s="354" t="s">
        <v>14</v>
      </c>
      <c r="B17" s="365">
        <v>246</v>
      </c>
      <c r="C17" s="366" t="s">
        <v>6</v>
      </c>
      <c r="D17" s="365"/>
      <c r="E17" s="365">
        <v>211</v>
      </c>
      <c r="F17" s="366" t="s">
        <v>6</v>
      </c>
      <c r="G17" s="365"/>
      <c r="H17" s="365">
        <v>213</v>
      </c>
      <c r="I17" s="366" t="s">
        <v>6</v>
      </c>
      <c r="J17" s="366"/>
      <c r="K17" s="389">
        <v>670</v>
      </c>
      <c r="L17" s="367" t="s">
        <v>6</v>
      </c>
    </row>
    <row r="18" spans="1:12" x14ac:dyDescent="0.2">
      <c r="A18" s="368" t="s">
        <v>310</v>
      </c>
      <c r="B18" s="355"/>
      <c r="C18" s="355"/>
      <c r="D18" s="355"/>
      <c r="E18" s="355"/>
      <c r="F18" s="355"/>
      <c r="G18" s="355"/>
      <c r="H18" s="355"/>
      <c r="I18" s="355"/>
      <c r="J18" s="355"/>
      <c r="K18" s="355"/>
      <c r="L18" s="355"/>
    </row>
    <row r="19" spans="1:12" x14ac:dyDescent="0.2">
      <c r="L19" s="355"/>
    </row>
    <row r="20" spans="1:12" s="355" customFormat="1" x14ac:dyDescent="0.2">
      <c r="B20" s="360"/>
      <c r="E20" s="360"/>
      <c r="K20" s="360"/>
    </row>
    <row r="21" spans="1:12" s="355" customFormat="1" x14ac:dyDescent="0.2">
      <c r="B21" s="360"/>
      <c r="E21" s="360"/>
      <c r="K21" s="360"/>
    </row>
    <row r="22" spans="1:12" s="355" customFormat="1" x14ac:dyDescent="0.2">
      <c r="B22" s="360"/>
      <c r="E22" s="360"/>
      <c r="K22" s="360"/>
    </row>
    <row r="23" spans="1:12" s="355" customFormat="1" x14ac:dyDescent="0.2">
      <c r="B23" s="360"/>
      <c r="E23" s="360"/>
      <c r="K23" s="369"/>
    </row>
    <row r="24" spans="1:12" s="355" customFormat="1" x14ac:dyDescent="0.2">
      <c r="A24" s="370"/>
      <c r="B24" s="360"/>
      <c r="E24" s="360"/>
      <c r="K24" s="369"/>
    </row>
    <row r="25" spans="1:12" s="355" customFormat="1" x14ac:dyDescent="0.2">
      <c r="A25" s="361"/>
      <c r="B25" s="360"/>
      <c r="E25" s="360"/>
      <c r="K25" s="371"/>
    </row>
    <row r="26" spans="1:12" s="355" customFormat="1" x14ac:dyDescent="0.2">
      <c r="A26" s="372"/>
      <c r="B26" s="360"/>
    </row>
    <row r="27" spans="1:12" s="355" customFormat="1" x14ac:dyDescent="0.2">
      <c r="A27" s="372"/>
    </row>
    <row r="28" spans="1:12" s="355" customFormat="1" x14ac:dyDescent="0.2">
      <c r="A28" s="327"/>
    </row>
    <row r="29" spans="1:12" s="355" customFormat="1" x14ac:dyDescent="0.2">
      <c r="A29" s="327"/>
    </row>
    <row r="30" spans="1:12" s="355" customFormat="1" x14ac:dyDescent="0.2">
      <c r="A30" s="327"/>
    </row>
    <row r="31" spans="1:12" s="355" customFormat="1" x14ac:dyDescent="0.2">
      <c r="A31" s="327"/>
    </row>
    <row r="32" spans="1:12" s="355" customFormat="1" x14ac:dyDescent="0.2">
      <c r="A32" s="327"/>
    </row>
    <row r="33" spans="1:1" s="355" customFormat="1" x14ac:dyDescent="0.2">
      <c r="A33" s="327"/>
    </row>
    <row r="34" spans="1:1" s="355" customFormat="1" x14ac:dyDescent="0.2">
      <c r="A34" s="327"/>
    </row>
    <row r="35" spans="1:1" s="355" customFormat="1" x14ac:dyDescent="0.2">
      <c r="A35" s="327"/>
    </row>
    <row r="36" spans="1:1" s="355" customFormat="1" x14ac:dyDescent="0.2">
      <c r="A36" s="327"/>
    </row>
    <row r="37" spans="1:1" s="355" customFormat="1" x14ac:dyDescent="0.2">
      <c r="A37" s="327"/>
    </row>
    <row r="38" spans="1:1" s="355" customFormat="1" x14ac:dyDescent="0.2">
      <c r="A38" s="327"/>
    </row>
    <row r="39" spans="1:1" s="355" customFormat="1" x14ac:dyDescent="0.2">
      <c r="A39" s="327"/>
    </row>
    <row r="40" spans="1:1" s="355" customFormat="1" x14ac:dyDescent="0.2">
      <c r="A40" s="327"/>
    </row>
    <row r="41" spans="1:1" s="355" customFormat="1" x14ac:dyDescent="0.2">
      <c r="A41" s="327"/>
    </row>
    <row r="42" spans="1:1" s="355" customFormat="1" x14ac:dyDescent="0.2">
      <c r="A42" s="327"/>
    </row>
    <row r="43" spans="1:1" s="355" customFormat="1" x14ac:dyDescent="0.2">
      <c r="A43" s="327"/>
    </row>
    <row r="44" spans="1:1" s="355" customFormat="1" x14ac:dyDescent="0.2">
      <c r="A44" s="327"/>
    </row>
    <row r="45" spans="1:1" s="355" customFormat="1" x14ac:dyDescent="0.2">
      <c r="A45" s="327"/>
    </row>
    <row r="46" spans="1:1" s="355" customFormat="1" x14ac:dyDescent="0.2">
      <c r="A46" s="327"/>
    </row>
    <row r="47" spans="1:1" s="355" customFormat="1" x14ac:dyDescent="0.2">
      <c r="A47" s="327"/>
    </row>
    <row r="48" spans="1:1" s="355" customFormat="1" x14ac:dyDescent="0.2">
      <c r="A48" s="327"/>
    </row>
    <row r="49" spans="1:1" s="355" customFormat="1" x14ac:dyDescent="0.2">
      <c r="A49" s="327"/>
    </row>
    <row r="50" spans="1:1" s="355" customFormat="1" x14ac:dyDescent="0.2">
      <c r="A50" s="327"/>
    </row>
    <row r="51" spans="1:1" s="355" customFormat="1" x14ac:dyDescent="0.2">
      <c r="A51" s="327"/>
    </row>
    <row r="52" spans="1:1" s="355" customFormat="1" x14ac:dyDescent="0.2">
      <c r="A52" s="327"/>
    </row>
    <row r="53" spans="1:1" s="355" customFormat="1" x14ac:dyDescent="0.2">
      <c r="A53" s="327"/>
    </row>
    <row r="54" spans="1:1" s="355" customFormat="1" x14ac:dyDescent="0.2">
      <c r="A54" s="327"/>
    </row>
    <row r="55" spans="1:1" s="355" customFormat="1" x14ac:dyDescent="0.2">
      <c r="A55" s="327"/>
    </row>
    <row r="56" spans="1:1" s="355" customFormat="1" x14ac:dyDescent="0.2">
      <c r="A56" s="327"/>
    </row>
    <row r="57" spans="1:1" s="355" customFormat="1" x14ac:dyDescent="0.2">
      <c r="A57" s="327"/>
    </row>
    <row r="58" spans="1:1" s="355" customFormat="1" x14ac:dyDescent="0.2">
      <c r="A58" s="327"/>
    </row>
    <row r="59" spans="1:1" s="355" customFormat="1" x14ac:dyDescent="0.2">
      <c r="A59" s="327"/>
    </row>
    <row r="60" spans="1:1" s="355" customFormat="1" x14ac:dyDescent="0.2">
      <c r="A60" s="327"/>
    </row>
    <row r="61" spans="1:1" s="355" customFormat="1" x14ac:dyDescent="0.2">
      <c r="A61" s="327"/>
    </row>
    <row r="62" spans="1:1" s="355" customFormat="1" x14ac:dyDescent="0.2">
      <c r="A62" s="327"/>
    </row>
    <row r="63" spans="1:1" s="355" customFormat="1" x14ac:dyDescent="0.2">
      <c r="A63" s="327"/>
    </row>
    <row r="64" spans="1:1" s="355" customFormat="1" x14ac:dyDescent="0.2">
      <c r="A64" s="327"/>
    </row>
    <row r="65" spans="1:1" s="355" customFormat="1" x14ac:dyDescent="0.2">
      <c r="A65" s="327"/>
    </row>
    <row r="66" spans="1:1" s="355" customFormat="1" x14ac:dyDescent="0.2">
      <c r="A66" s="327"/>
    </row>
    <row r="67" spans="1:1" s="355" customFormat="1" x14ac:dyDescent="0.2">
      <c r="A67" s="327"/>
    </row>
    <row r="68" spans="1:1" s="355" customFormat="1" x14ac:dyDescent="0.2">
      <c r="A68" s="327"/>
    </row>
    <row r="69" spans="1:1" s="355" customFormat="1" x14ac:dyDescent="0.2">
      <c r="A69" s="327"/>
    </row>
    <row r="70" spans="1:1" s="355" customFormat="1" x14ac:dyDescent="0.2">
      <c r="A70" s="327"/>
    </row>
    <row r="71" spans="1:1" s="355" customFormat="1" x14ac:dyDescent="0.2">
      <c r="A71" s="327"/>
    </row>
    <row r="72" spans="1:1" s="355" customFormat="1" x14ac:dyDescent="0.2">
      <c r="A72" s="327"/>
    </row>
    <row r="73" spans="1:1" s="355" customFormat="1" x14ac:dyDescent="0.2">
      <c r="A73" s="327"/>
    </row>
    <row r="74" spans="1:1" s="355" customFormat="1" x14ac:dyDescent="0.2">
      <c r="A74" s="327"/>
    </row>
    <row r="75" spans="1:1" s="355" customFormat="1" x14ac:dyDescent="0.2">
      <c r="A75" s="327"/>
    </row>
    <row r="76" spans="1:1" s="355" customFormat="1" x14ac:dyDescent="0.2">
      <c r="A76" s="327"/>
    </row>
    <row r="77" spans="1:1" s="355" customFormat="1" x14ac:dyDescent="0.2">
      <c r="A77" s="327"/>
    </row>
    <row r="78" spans="1:1" s="355" customFormat="1" x14ac:dyDescent="0.2">
      <c r="A78" s="327"/>
    </row>
    <row r="79" spans="1:1" s="355" customFormat="1" x14ac:dyDescent="0.2">
      <c r="A79" s="327"/>
    </row>
    <row r="80" spans="1:1" s="355" customFormat="1" x14ac:dyDescent="0.2">
      <c r="A80" s="327"/>
    </row>
    <row r="81" spans="1:1" s="355" customFormat="1" x14ac:dyDescent="0.2">
      <c r="A81" s="327"/>
    </row>
    <row r="82" spans="1:1" s="355" customFormat="1" x14ac:dyDescent="0.2">
      <c r="A82" s="327"/>
    </row>
    <row r="83" spans="1:1" s="355" customFormat="1" x14ac:dyDescent="0.2">
      <c r="A83" s="327"/>
    </row>
    <row r="84" spans="1:1" s="355" customFormat="1" x14ac:dyDescent="0.2">
      <c r="A84" s="327"/>
    </row>
    <row r="85" spans="1:1" s="355" customFormat="1" x14ac:dyDescent="0.2">
      <c r="A85" s="327"/>
    </row>
    <row r="86" spans="1:1" s="355" customFormat="1" x14ac:dyDescent="0.2">
      <c r="A86" s="327"/>
    </row>
    <row r="87" spans="1:1" s="355" customFormat="1" x14ac:dyDescent="0.2">
      <c r="A87" s="327"/>
    </row>
    <row r="88" spans="1:1" s="355" customFormat="1" x14ac:dyDescent="0.2">
      <c r="A88" s="327"/>
    </row>
    <row r="89" spans="1:1" s="355" customFormat="1" x14ac:dyDescent="0.2">
      <c r="A89" s="327"/>
    </row>
    <row r="90" spans="1:1" s="355" customFormat="1" x14ac:dyDescent="0.2">
      <c r="A90" s="327"/>
    </row>
    <row r="91" spans="1:1" s="355" customFormat="1" x14ac:dyDescent="0.2">
      <c r="A91" s="327"/>
    </row>
    <row r="92" spans="1:1" s="355" customFormat="1" x14ac:dyDescent="0.2">
      <c r="A92" s="327"/>
    </row>
    <row r="93" spans="1:1" s="355" customFormat="1" x14ac:dyDescent="0.2">
      <c r="A93" s="327"/>
    </row>
    <row r="94" spans="1:1" s="355" customFormat="1" x14ac:dyDescent="0.2">
      <c r="A94" s="327"/>
    </row>
    <row r="95" spans="1:1" s="355" customFormat="1" x14ac:dyDescent="0.2">
      <c r="A95" s="327"/>
    </row>
    <row r="96" spans="1:1" s="355" customFormat="1" x14ac:dyDescent="0.2">
      <c r="A96" s="327"/>
    </row>
    <row r="97" spans="1:1" s="355" customFormat="1" x14ac:dyDescent="0.2">
      <c r="A97" s="327"/>
    </row>
    <row r="98" spans="1:1" s="355" customFormat="1" x14ac:dyDescent="0.2">
      <c r="A98" s="327"/>
    </row>
    <row r="99" spans="1:1" s="355" customFormat="1" x14ac:dyDescent="0.2">
      <c r="A99" s="327"/>
    </row>
    <row r="100" spans="1:1" s="355" customFormat="1" x14ac:dyDescent="0.2">
      <c r="A100" s="327"/>
    </row>
    <row r="101" spans="1:1" s="355" customFormat="1" x14ac:dyDescent="0.2">
      <c r="A101" s="327"/>
    </row>
    <row r="102" spans="1:1" s="355" customFormat="1" x14ac:dyDescent="0.2">
      <c r="A102" s="327"/>
    </row>
    <row r="103" spans="1:1" s="355" customFormat="1" x14ac:dyDescent="0.2">
      <c r="A103" s="327"/>
    </row>
    <row r="104" spans="1:1" s="355" customFormat="1" x14ac:dyDescent="0.2">
      <c r="A104" s="327"/>
    </row>
    <row r="105" spans="1:1" s="355" customFormat="1" x14ac:dyDescent="0.2">
      <c r="A105" s="327"/>
    </row>
    <row r="106" spans="1:1" s="355" customFormat="1" x14ac:dyDescent="0.2">
      <c r="A106" s="327"/>
    </row>
    <row r="107" spans="1:1" s="355" customFormat="1" x14ac:dyDescent="0.2">
      <c r="A107" s="327"/>
    </row>
    <row r="108" spans="1:1" s="355" customFormat="1" x14ac:dyDescent="0.2">
      <c r="A108" s="327"/>
    </row>
    <row r="109" spans="1:1" s="355" customFormat="1" x14ac:dyDescent="0.2">
      <c r="A109" s="327"/>
    </row>
    <row r="110" spans="1:1" s="355" customFormat="1" x14ac:dyDescent="0.2">
      <c r="A110" s="327"/>
    </row>
    <row r="111" spans="1:1" s="355" customFormat="1" x14ac:dyDescent="0.2">
      <c r="A111" s="327"/>
    </row>
    <row r="112" spans="1:1" s="355" customFormat="1" x14ac:dyDescent="0.2">
      <c r="A112" s="327"/>
    </row>
    <row r="113" spans="1:1" s="355" customFormat="1" x14ac:dyDescent="0.2">
      <c r="A113" s="327"/>
    </row>
    <row r="114" spans="1:1" s="355" customFormat="1" x14ac:dyDescent="0.2">
      <c r="A114" s="327"/>
    </row>
    <row r="115" spans="1:1" s="355" customFormat="1" x14ac:dyDescent="0.2">
      <c r="A115" s="327"/>
    </row>
    <row r="116" spans="1:1" s="355" customFormat="1" x14ac:dyDescent="0.2">
      <c r="A116" s="327"/>
    </row>
    <row r="117" spans="1:1" s="355" customFormat="1" x14ac:dyDescent="0.2">
      <c r="A117" s="327"/>
    </row>
    <row r="118" spans="1:1" s="355" customFormat="1" x14ac:dyDescent="0.2">
      <c r="A118" s="327"/>
    </row>
    <row r="119" spans="1:1" s="355" customFormat="1" x14ac:dyDescent="0.2">
      <c r="A119" s="327"/>
    </row>
    <row r="120" spans="1:1" s="355" customFormat="1" x14ac:dyDescent="0.2">
      <c r="A120" s="327"/>
    </row>
    <row r="121" spans="1:1" s="355" customFormat="1" x14ac:dyDescent="0.2">
      <c r="A121" s="327"/>
    </row>
    <row r="122" spans="1:1" s="355" customFormat="1" x14ac:dyDescent="0.2">
      <c r="A122" s="327"/>
    </row>
  </sheetData>
  <mergeCells count="4">
    <mergeCell ref="B3:C3"/>
    <mergeCell ref="E3:F3"/>
    <mergeCell ref="H3:I3"/>
    <mergeCell ref="K3:L3"/>
  </mergeCells>
  <printOptions horizontalCentered="1" verticalCentered="1"/>
  <pageMargins left="0" right="0" top="0.98425196850393704" bottom="1.7716535433070868" header="0.51181102362204722" footer="0.51181102362204722"/>
  <pageSetup paperSize="9" scale="95" firstPageNumber="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opLeftCell="A3" zoomScale="90" zoomScaleNormal="90" workbookViewId="0">
      <selection activeCell="B7" sqref="B7:F43"/>
    </sheetView>
  </sheetViews>
  <sheetFormatPr defaultColWidth="9.140625" defaultRowHeight="12" x14ac:dyDescent="0.2"/>
  <cols>
    <col min="1" max="1" width="26.7109375" style="327" customWidth="1"/>
    <col min="2" max="2" width="11.42578125" style="327" customWidth="1"/>
    <col min="3" max="3" width="11.28515625" style="327" customWidth="1"/>
    <col min="4" max="4" width="11.42578125" style="327" customWidth="1"/>
    <col min="5" max="5" width="14" style="327" customWidth="1"/>
    <col min="6" max="6" width="23.42578125" style="327" customWidth="1"/>
    <col min="7" max="16384" width="9.140625" style="327"/>
  </cols>
  <sheetData>
    <row r="1" spans="1:9" ht="16.5" customHeight="1" x14ac:dyDescent="0.2">
      <c r="A1" s="373" t="s">
        <v>311</v>
      </c>
      <c r="B1" s="373"/>
      <c r="C1" s="373"/>
    </row>
    <row r="2" spans="1:9" ht="16.5" customHeight="1" x14ac:dyDescent="0.2">
      <c r="A2" s="331" t="s">
        <v>323</v>
      </c>
      <c r="B2" s="331"/>
      <c r="C2" s="331"/>
    </row>
    <row r="3" spans="1:9" ht="16.5" customHeight="1" x14ac:dyDescent="0.2">
      <c r="A3" s="365"/>
      <c r="B3" s="365"/>
      <c r="C3" s="365"/>
      <c r="D3" s="359"/>
      <c r="E3" s="359"/>
    </row>
    <row r="4" spans="1:9" ht="13.5" customHeight="1" x14ac:dyDescent="0.2">
      <c r="A4" s="459" t="s">
        <v>312</v>
      </c>
      <c r="B4" s="374"/>
      <c r="C4" s="374"/>
      <c r="D4" s="374"/>
      <c r="E4" s="461" t="s">
        <v>268</v>
      </c>
      <c r="F4" s="462"/>
    </row>
    <row r="5" spans="1:9" ht="32.25" customHeight="1" x14ac:dyDescent="0.2">
      <c r="A5" s="460"/>
      <c r="B5" s="375">
        <v>2014</v>
      </c>
      <c r="C5" s="375">
        <v>2015</v>
      </c>
      <c r="D5" s="375">
        <v>2016</v>
      </c>
      <c r="E5" s="390" t="s">
        <v>8</v>
      </c>
      <c r="F5" s="391" t="s">
        <v>313</v>
      </c>
    </row>
    <row r="6" spans="1:9" ht="7.5" customHeight="1" x14ac:dyDescent="0.2">
      <c r="A6" s="355"/>
      <c r="B6" s="355"/>
      <c r="E6" s="386"/>
      <c r="F6" s="386"/>
    </row>
    <row r="7" spans="1:9" ht="13.5" customHeight="1" x14ac:dyDescent="0.2">
      <c r="A7" s="376" t="s">
        <v>68</v>
      </c>
      <c r="B7" s="327">
        <v>2</v>
      </c>
      <c r="C7" s="327">
        <v>1</v>
      </c>
      <c r="D7" s="327">
        <v>0</v>
      </c>
      <c r="E7" s="386">
        <v>3</v>
      </c>
      <c r="F7" s="392">
        <v>4.2640286542725567</v>
      </c>
      <c r="H7" s="463"/>
      <c r="I7" s="464"/>
    </row>
    <row r="8" spans="1:9" ht="13.5" customHeight="1" x14ac:dyDescent="0.2">
      <c r="A8" s="376" t="s">
        <v>69</v>
      </c>
      <c r="B8" s="327">
        <v>11</v>
      </c>
      <c r="C8" s="327">
        <v>9</v>
      </c>
      <c r="D8" s="327">
        <v>16</v>
      </c>
      <c r="E8" s="386">
        <v>36</v>
      </c>
      <c r="F8" s="392">
        <v>16.337199803953602</v>
      </c>
      <c r="H8" s="377"/>
      <c r="I8" s="378"/>
    </row>
    <row r="9" spans="1:9" ht="13.5" customHeight="1" x14ac:dyDescent="0.2">
      <c r="A9" s="376" t="s">
        <v>70</v>
      </c>
      <c r="B9" s="327">
        <v>1</v>
      </c>
      <c r="C9" s="327">
        <v>6</v>
      </c>
      <c r="D9" s="327">
        <v>6</v>
      </c>
      <c r="E9" s="386">
        <v>13</v>
      </c>
      <c r="F9" s="392">
        <v>8.2533394281070649</v>
      </c>
      <c r="H9" s="374"/>
      <c r="I9" s="374"/>
    </row>
    <row r="10" spans="1:9" ht="13.5" customHeight="1" x14ac:dyDescent="0.2">
      <c r="A10" s="376" t="s">
        <v>71</v>
      </c>
      <c r="B10" s="327">
        <v>13</v>
      </c>
      <c r="C10" s="327">
        <v>9</v>
      </c>
      <c r="D10" s="327">
        <v>14</v>
      </c>
      <c r="E10" s="386">
        <v>36</v>
      </c>
      <c r="F10" s="392">
        <v>16.36348760465814</v>
      </c>
      <c r="H10" s="379"/>
      <c r="I10" s="360"/>
    </row>
    <row r="11" spans="1:9" ht="13.5" customHeight="1" x14ac:dyDescent="0.2">
      <c r="A11" s="376" t="s">
        <v>72</v>
      </c>
      <c r="B11" s="327">
        <v>18</v>
      </c>
      <c r="C11" s="327">
        <v>17</v>
      </c>
      <c r="D11" s="327">
        <v>11</v>
      </c>
      <c r="E11" s="386">
        <v>46</v>
      </c>
      <c r="F11" s="392">
        <v>13.855630355878853</v>
      </c>
      <c r="H11" s="379"/>
      <c r="I11" s="360"/>
    </row>
    <row r="12" spans="1:9" ht="13.5" customHeight="1" x14ac:dyDescent="0.2">
      <c r="A12" s="376" t="s">
        <v>73</v>
      </c>
      <c r="B12" s="327">
        <v>0</v>
      </c>
      <c r="C12" s="327">
        <v>1</v>
      </c>
      <c r="D12" s="327">
        <v>1</v>
      </c>
      <c r="E12" s="386">
        <v>2</v>
      </c>
      <c r="F12" s="393">
        <v>8.1910144571405166</v>
      </c>
      <c r="H12" s="379"/>
      <c r="I12" s="360"/>
    </row>
    <row r="13" spans="1:9" ht="13.5" customHeight="1" x14ac:dyDescent="0.2">
      <c r="A13" s="376" t="s">
        <v>74</v>
      </c>
      <c r="B13" s="327">
        <v>7</v>
      </c>
      <c r="C13" s="327">
        <v>8</v>
      </c>
      <c r="D13" s="327">
        <v>7</v>
      </c>
      <c r="E13" s="386">
        <v>22</v>
      </c>
      <c r="F13" s="392">
        <v>13.743643564851256</v>
      </c>
      <c r="H13" s="379"/>
      <c r="I13" s="360"/>
    </row>
    <row r="14" spans="1:9" ht="13.5" customHeight="1" x14ac:dyDescent="0.2">
      <c r="A14" s="376" t="s">
        <v>75</v>
      </c>
      <c r="B14" s="327">
        <v>16</v>
      </c>
      <c r="C14" s="327">
        <v>15</v>
      </c>
      <c r="D14" s="327">
        <v>10</v>
      </c>
      <c r="E14" s="386">
        <v>41</v>
      </c>
      <c r="F14" s="392">
        <v>15.508626200500059</v>
      </c>
      <c r="H14" s="379"/>
      <c r="I14" s="360"/>
    </row>
    <row r="15" spans="1:9" ht="13.5" customHeight="1" x14ac:dyDescent="0.2">
      <c r="A15" s="376" t="s">
        <v>76</v>
      </c>
      <c r="B15" s="327">
        <v>4</v>
      </c>
      <c r="C15" s="327">
        <v>2</v>
      </c>
      <c r="D15" s="327">
        <v>4</v>
      </c>
      <c r="E15" s="386">
        <v>10</v>
      </c>
      <c r="F15" s="394">
        <v>9.5766177301500655</v>
      </c>
      <c r="H15" s="379"/>
      <c r="I15" s="360"/>
    </row>
    <row r="16" spans="1:9" ht="13.5" customHeight="1" x14ac:dyDescent="0.2">
      <c r="A16" s="376" t="s">
        <v>77</v>
      </c>
      <c r="B16" s="327">
        <v>1</v>
      </c>
      <c r="C16" s="327">
        <v>2</v>
      </c>
      <c r="D16" s="327">
        <v>4</v>
      </c>
      <c r="E16" s="386">
        <v>7</v>
      </c>
      <c r="F16" s="392">
        <v>9.6390851131215491</v>
      </c>
      <c r="H16" s="379"/>
      <c r="I16" s="360"/>
    </row>
    <row r="17" spans="1:9" ht="13.5" customHeight="1" x14ac:dyDescent="0.2">
      <c r="A17" s="376" t="s">
        <v>78</v>
      </c>
      <c r="B17" s="327">
        <v>0</v>
      </c>
      <c r="C17" s="327">
        <v>1</v>
      </c>
      <c r="D17" s="327">
        <v>3</v>
      </c>
      <c r="E17" s="386">
        <v>4</v>
      </c>
      <c r="F17" s="394">
        <v>9.3580385551188474</v>
      </c>
      <c r="H17" s="379"/>
      <c r="I17" s="360"/>
    </row>
    <row r="18" spans="1:9" ht="13.5" customHeight="1" x14ac:dyDescent="0.2">
      <c r="A18" s="376" t="s">
        <v>79</v>
      </c>
      <c r="B18" s="327">
        <v>11</v>
      </c>
      <c r="C18" s="327">
        <v>11</v>
      </c>
      <c r="D18" s="327">
        <v>15</v>
      </c>
      <c r="E18" s="386">
        <v>37</v>
      </c>
      <c r="F18" s="394">
        <v>16.368494629364193</v>
      </c>
      <c r="H18" s="379"/>
      <c r="I18" s="360"/>
    </row>
    <row r="19" spans="1:9" ht="13.5" customHeight="1" x14ac:dyDescent="0.2">
      <c r="A19" s="376" t="s">
        <v>80</v>
      </c>
      <c r="B19" s="327">
        <v>2</v>
      </c>
      <c r="C19" s="327">
        <v>3</v>
      </c>
      <c r="D19" s="327">
        <v>2</v>
      </c>
      <c r="E19" s="386">
        <v>7</v>
      </c>
      <c r="F19" s="395">
        <v>8.5012326787384165</v>
      </c>
      <c r="H19" s="379"/>
      <c r="I19" s="360"/>
    </row>
    <row r="20" spans="1:9" ht="13.5" customHeight="1" x14ac:dyDescent="0.2">
      <c r="A20" s="376" t="s">
        <v>81</v>
      </c>
      <c r="B20" s="327">
        <v>3</v>
      </c>
      <c r="C20" s="327">
        <v>1</v>
      </c>
      <c r="D20" s="327">
        <v>3</v>
      </c>
      <c r="E20" s="386">
        <v>7</v>
      </c>
      <c r="F20" s="392">
        <v>9.0904368604228356</v>
      </c>
      <c r="H20" s="379"/>
      <c r="I20" s="360"/>
    </row>
    <row r="21" spans="1:9" ht="13.5" customHeight="1" x14ac:dyDescent="0.2">
      <c r="A21" s="79" t="s">
        <v>82</v>
      </c>
      <c r="B21" s="327">
        <v>0</v>
      </c>
      <c r="C21" s="327">
        <v>1</v>
      </c>
      <c r="D21" s="327">
        <v>0</v>
      </c>
      <c r="E21" s="386">
        <v>1</v>
      </c>
      <c r="F21" s="394">
        <v>3.7078235076010384</v>
      </c>
      <c r="H21" s="379"/>
      <c r="I21" s="380"/>
    </row>
    <row r="22" spans="1:9" ht="13.5" customHeight="1" x14ac:dyDescent="0.2">
      <c r="A22" s="376" t="s">
        <v>83</v>
      </c>
      <c r="B22" s="327">
        <v>13</v>
      </c>
      <c r="C22" s="327">
        <v>10</v>
      </c>
      <c r="D22" s="327">
        <v>7</v>
      </c>
      <c r="E22" s="386">
        <v>30</v>
      </c>
      <c r="F22" s="392">
        <v>19.379093833572341</v>
      </c>
      <c r="H22" s="379"/>
      <c r="I22" s="380"/>
    </row>
    <row r="23" spans="1:9" ht="13.5" customHeight="1" x14ac:dyDescent="0.2">
      <c r="A23" s="376" t="s">
        <v>84</v>
      </c>
      <c r="B23" s="327">
        <v>4</v>
      </c>
      <c r="C23" s="327">
        <v>0</v>
      </c>
      <c r="D23" s="327">
        <v>3</v>
      </c>
      <c r="E23" s="386">
        <v>7</v>
      </c>
      <c r="F23" s="394">
        <v>15.62639521385838</v>
      </c>
      <c r="H23" s="381"/>
      <c r="I23" s="380"/>
    </row>
    <row r="24" spans="1:9" ht="13.5" customHeight="1" x14ac:dyDescent="0.2">
      <c r="A24" s="376" t="s">
        <v>85</v>
      </c>
      <c r="B24" s="327">
        <v>0</v>
      </c>
      <c r="C24" s="327">
        <v>0</v>
      </c>
      <c r="D24" s="327">
        <v>1</v>
      </c>
      <c r="E24" s="386">
        <v>1</v>
      </c>
      <c r="F24" s="392">
        <v>2.7244244653316985</v>
      </c>
    </row>
    <row r="25" spans="1:9" ht="13.5" customHeight="1" x14ac:dyDescent="0.2">
      <c r="A25" s="376" t="s">
        <v>86</v>
      </c>
      <c r="B25" s="327">
        <v>8</v>
      </c>
      <c r="C25" s="327">
        <v>6</v>
      </c>
      <c r="D25" s="327">
        <v>5</v>
      </c>
      <c r="E25" s="386">
        <v>19</v>
      </c>
      <c r="F25" s="392">
        <v>15.444140980621667</v>
      </c>
    </row>
    <row r="26" spans="1:9" ht="13.5" customHeight="1" x14ac:dyDescent="0.2">
      <c r="A26" s="376" t="s">
        <v>87</v>
      </c>
      <c r="B26" s="327">
        <v>2</v>
      </c>
      <c r="C26" s="327">
        <v>1</v>
      </c>
      <c r="D26" s="327">
        <v>1</v>
      </c>
      <c r="E26" s="386">
        <v>4</v>
      </c>
      <c r="F26" s="392">
        <v>5.9566356921610675</v>
      </c>
    </row>
    <row r="27" spans="1:9" ht="13.5" customHeight="1" x14ac:dyDescent="0.2">
      <c r="A27" s="376" t="s">
        <v>88</v>
      </c>
      <c r="B27" s="327">
        <v>11</v>
      </c>
      <c r="C27" s="327">
        <v>7</v>
      </c>
      <c r="D27" s="327">
        <v>5</v>
      </c>
      <c r="E27" s="386">
        <v>23</v>
      </c>
      <c r="F27" s="394">
        <v>13.563799987025931</v>
      </c>
    </row>
    <row r="28" spans="1:9" ht="13.5" customHeight="1" x14ac:dyDescent="0.2">
      <c r="A28" s="376" t="s">
        <v>89</v>
      </c>
      <c r="B28" s="327">
        <v>3</v>
      </c>
      <c r="C28" s="327">
        <v>3</v>
      </c>
      <c r="D28" s="327">
        <v>4</v>
      </c>
      <c r="E28" s="386">
        <v>10</v>
      </c>
      <c r="F28" s="394">
        <v>17.932716447887525</v>
      </c>
    </row>
    <row r="29" spans="1:9" x14ac:dyDescent="0.2">
      <c r="A29" s="376" t="s">
        <v>90</v>
      </c>
      <c r="B29" s="327">
        <v>1</v>
      </c>
      <c r="C29" s="327">
        <v>1</v>
      </c>
      <c r="D29" s="327">
        <v>0</v>
      </c>
      <c r="E29" s="386">
        <v>2</v>
      </c>
      <c r="F29" s="394">
        <v>3.1023624490049171</v>
      </c>
    </row>
    <row r="30" spans="1:9" ht="13.5" customHeight="1" x14ac:dyDescent="0.2">
      <c r="A30" s="376" t="s">
        <v>91</v>
      </c>
      <c r="B30" s="327">
        <v>3</v>
      </c>
      <c r="C30" s="327">
        <v>0</v>
      </c>
      <c r="D30" s="327">
        <v>0</v>
      </c>
      <c r="E30" s="386">
        <v>3</v>
      </c>
      <c r="F30" s="396">
        <v>13.336889837289943</v>
      </c>
    </row>
    <row r="31" spans="1:9" ht="13.5" customHeight="1" x14ac:dyDescent="0.2">
      <c r="A31" s="376" t="s">
        <v>92</v>
      </c>
      <c r="B31" s="327">
        <v>5</v>
      </c>
      <c r="C31" s="327">
        <v>12</v>
      </c>
      <c r="D31" s="327">
        <v>1</v>
      </c>
      <c r="E31" s="386">
        <v>18</v>
      </c>
      <c r="F31" s="394">
        <v>12.848791142899973</v>
      </c>
    </row>
    <row r="32" spans="1:9" ht="13.5" customHeight="1" x14ac:dyDescent="0.2">
      <c r="A32" s="376" t="s">
        <v>55</v>
      </c>
      <c r="B32" s="327">
        <v>41</v>
      </c>
      <c r="C32" s="327">
        <v>28</v>
      </c>
      <c r="D32" s="327">
        <v>28</v>
      </c>
      <c r="E32" s="386">
        <v>97</v>
      </c>
      <c r="F32" s="394">
        <v>19.628316578440419</v>
      </c>
    </row>
    <row r="33" spans="1:6" ht="13.5" customHeight="1" x14ac:dyDescent="0.2">
      <c r="A33" s="376" t="s">
        <v>93</v>
      </c>
      <c r="B33" s="327">
        <v>28</v>
      </c>
      <c r="C33" s="327">
        <v>17</v>
      </c>
      <c r="D33" s="327">
        <v>26</v>
      </c>
      <c r="E33" s="386">
        <v>71</v>
      </c>
      <c r="F33" s="394">
        <v>25.085768596150924</v>
      </c>
    </row>
    <row r="34" spans="1:6" ht="13.5" customHeight="1" x14ac:dyDescent="0.2">
      <c r="A34" s="376" t="s">
        <v>94</v>
      </c>
      <c r="B34" s="327">
        <v>11</v>
      </c>
      <c r="C34" s="327">
        <v>14</v>
      </c>
      <c r="D34" s="327">
        <v>5</v>
      </c>
      <c r="E34" s="386">
        <v>30</v>
      </c>
      <c r="F34" s="394">
        <v>14.420858329487771</v>
      </c>
    </row>
    <row r="35" spans="1:6" ht="13.5" customHeight="1" x14ac:dyDescent="0.2">
      <c r="A35" s="376" t="s">
        <v>95</v>
      </c>
      <c r="B35" s="327">
        <v>4</v>
      </c>
      <c r="C35" s="327">
        <v>2</v>
      </c>
      <c r="D35" s="327">
        <v>6</v>
      </c>
      <c r="E35" s="386">
        <v>12</v>
      </c>
      <c r="F35" s="394">
        <v>14.060248163380084</v>
      </c>
    </row>
    <row r="36" spans="1:6" ht="13.5" customHeight="1" x14ac:dyDescent="0.2">
      <c r="A36" s="376" t="s">
        <v>96</v>
      </c>
      <c r="B36" s="327">
        <v>9</v>
      </c>
      <c r="C36" s="327">
        <v>8</v>
      </c>
      <c r="D36" s="327">
        <v>10</v>
      </c>
      <c r="E36" s="386">
        <v>27</v>
      </c>
      <c r="F36" s="394">
        <v>11.876327839432047</v>
      </c>
    </row>
    <row r="37" spans="1:6" ht="13.5" customHeight="1" x14ac:dyDescent="0.2">
      <c r="A37" s="376" t="s">
        <v>97</v>
      </c>
      <c r="B37" s="327">
        <v>5</v>
      </c>
      <c r="C37" s="327">
        <v>3</v>
      </c>
      <c r="D37" s="327">
        <v>4</v>
      </c>
      <c r="E37" s="386">
        <v>12</v>
      </c>
      <c r="F37" s="392">
        <v>13.630477748245076</v>
      </c>
    </row>
    <row r="38" spans="1:6" ht="13.5" customHeight="1" x14ac:dyDescent="0.2">
      <c r="A38" s="376" t="s">
        <v>98</v>
      </c>
      <c r="B38" s="327">
        <v>8</v>
      </c>
      <c r="C38" s="327">
        <v>10</v>
      </c>
      <c r="D38" s="327">
        <v>7</v>
      </c>
      <c r="E38" s="386">
        <v>25</v>
      </c>
      <c r="F38" s="392">
        <v>11.57809424568716</v>
      </c>
    </row>
    <row r="39" spans="1:6" ht="13.5" x14ac:dyDescent="0.2">
      <c r="A39" s="361" t="s">
        <v>63</v>
      </c>
      <c r="B39" s="361">
        <v>245</v>
      </c>
      <c r="C39" s="361">
        <v>209</v>
      </c>
      <c r="D39" s="361">
        <v>209</v>
      </c>
      <c r="E39" s="373">
        <v>663</v>
      </c>
      <c r="F39" s="397">
        <v>14.533125003288037</v>
      </c>
    </row>
    <row r="40" spans="1:6" x14ac:dyDescent="0.2">
      <c r="A40" s="355" t="s">
        <v>64</v>
      </c>
      <c r="B40" s="355">
        <v>1</v>
      </c>
      <c r="C40" s="355">
        <v>2</v>
      </c>
      <c r="D40" s="355">
        <v>4</v>
      </c>
      <c r="E40" s="386">
        <v>7</v>
      </c>
      <c r="F40" s="364" t="s">
        <v>6</v>
      </c>
    </row>
    <row r="41" spans="1:6" x14ac:dyDescent="0.2">
      <c r="A41" s="370" t="s">
        <v>29</v>
      </c>
      <c r="B41" s="363">
        <v>0</v>
      </c>
      <c r="C41" s="363">
        <v>0</v>
      </c>
      <c r="D41" s="363">
        <v>0</v>
      </c>
      <c r="E41" s="386">
        <v>0</v>
      </c>
      <c r="F41" s="364" t="s">
        <v>6</v>
      </c>
    </row>
    <row r="42" spans="1:6" x14ac:dyDescent="0.2">
      <c r="A42" s="354" t="s">
        <v>14</v>
      </c>
      <c r="B42" s="365">
        <v>246</v>
      </c>
      <c r="C42" s="365">
        <v>211</v>
      </c>
      <c r="D42" s="365">
        <v>213</v>
      </c>
      <c r="E42" s="389">
        <v>670</v>
      </c>
      <c r="F42" s="382" t="s">
        <v>6</v>
      </c>
    </row>
    <row r="43" spans="1:6" x14ac:dyDescent="0.2">
      <c r="A43" s="368" t="s">
        <v>99</v>
      </c>
      <c r="B43" s="368"/>
      <c r="C43" s="368"/>
      <c r="E43" s="386"/>
      <c r="F43" s="386"/>
    </row>
    <row r="44" spans="1:6" x14ac:dyDescent="0.2">
      <c r="A44" s="368"/>
      <c r="B44" s="368"/>
      <c r="C44" s="368"/>
      <c r="E44" s="386"/>
      <c r="F44" s="386"/>
    </row>
    <row r="45" spans="1:6" x14ac:dyDescent="0.2">
      <c r="A45" s="368"/>
      <c r="B45" s="368"/>
      <c r="C45" s="368"/>
      <c r="E45" s="386"/>
      <c r="F45" s="386"/>
    </row>
    <row r="46" spans="1:6" x14ac:dyDescent="0.2">
      <c r="A46" s="79"/>
      <c r="B46" s="79"/>
      <c r="C46" s="79"/>
      <c r="E46" s="386"/>
      <c r="F46" s="386"/>
    </row>
    <row r="47" spans="1:6" x14ac:dyDescent="0.2">
      <c r="A47" s="79"/>
      <c r="B47" s="79"/>
      <c r="C47" s="79"/>
      <c r="E47" s="386"/>
      <c r="F47" s="386"/>
    </row>
    <row r="48" spans="1:6" x14ac:dyDescent="0.2">
      <c r="A48" s="79"/>
      <c r="B48" s="79"/>
      <c r="C48" s="79"/>
      <c r="E48" s="386"/>
      <c r="F48" s="386"/>
    </row>
    <row r="49" spans="1:6" x14ac:dyDescent="0.2">
      <c r="A49" s="79"/>
      <c r="B49" s="79"/>
      <c r="C49" s="79"/>
      <c r="E49" s="386"/>
      <c r="F49" s="386"/>
    </row>
    <row r="50" spans="1:6" x14ac:dyDescent="0.2">
      <c r="A50" s="79"/>
      <c r="B50" s="79"/>
      <c r="C50" s="79"/>
      <c r="E50" s="386"/>
      <c r="F50" s="386"/>
    </row>
    <row r="51" spans="1:6" x14ac:dyDescent="0.2">
      <c r="A51" s="79"/>
      <c r="B51" s="79"/>
      <c r="C51" s="79"/>
      <c r="E51" s="386"/>
      <c r="F51" s="386"/>
    </row>
    <row r="52" spans="1:6" x14ac:dyDescent="0.2">
      <c r="A52" s="79"/>
      <c r="B52" s="79"/>
      <c r="C52" s="79"/>
      <c r="E52" s="386"/>
      <c r="F52" s="386"/>
    </row>
    <row r="53" spans="1:6" x14ac:dyDescent="0.2">
      <c r="A53" s="79"/>
      <c r="B53" s="79"/>
      <c r="C53" s="79"/>
      <c r="E53" s="386"/>
      <c r="F53" s="386"/>
    </row>
    <row r="54" spans="1:6" x14ac:dyDescent="0.2">
      <c r="A54" s="79"/>
      <c r="B54" s="79"/>
      <c r="C54" s="79"/>
      <c r="E54" s="386"/>
      <c r="F54" s="386"/>
    </row>
    <row r="55" spans="1:6" x14ac:dyDescent="0.2">
      <c r="A55" s="79"/>
      <c r="B55" s="79"/>
      <c r="C55" s="79"/>
      <c r="E55" s="386"/>
      <c r="F55" s="386"/>
    </row>
    <row r="56" spans="1:6" x14ac:dyDescent="0.2">
      <c r="A56" s="79"/>
      <c r="B56" s="79"/>
      <c r="C56" s="79"/>
      <c r="E56" s="386"/>
      <c r="F56" s="386"/>
    </row>
    <row r="57" spans="1:6" x14ac:dyDescent="0.2">
      <c r="A57" s="81"/>
      <c r="B57" s="81"/>
      <c r="C57" s="81"/>
      <c r="E57" s="386"/>
      <c r="F57" s="386"/>
    </row>
    <row r="58" spans="1:6" x14ac:dyDescent="0.2">
      <c r="A58" s="79"/>
      <c r="B58" s="79"/>
      <c r="C58" s="79"/>
      <c r="E58" s="386"/>
      <c r="F58" s="386"/>
    </row>
    <row r="59" spans="1:6" x14ac:dyDescent="0.2">
      <c r="A59" s="79"/>
      <c r="B59" s="79"/>
      <c r="C59" s="79"/>
      <c r="E59" s="386"/>
      <c r="F59" s="386"/>
    </row>
    <row r="60" spans="1:6" x14ac:dyDescent="0.2">
      <c r="A60" s="79"/>
      <c r="B60" s="79"/>
      <c r="C60" s="79"/>
    </row>
    <row r="61" spans="1:6" x14ac:dyDescent="0.2">
      <c r="A61" s="79"/>
      <c r="B61" s="79"/>
      <c r="C61" s="79"/>
    </row>
    <row r="62" spans="1:6" x14ac:dyDescent="0.2">
      <c r="A62" s="79"/>
      <c r="B62" s="79"/>
      <c r="C62" s="79"/>
    </row>
    <row r="63" spans="1:6" x14ac:dyDescent="0.2">
      <c r="A63" s="79"/>
      <c r="B63" s="79"/>
      <c r="C63" s="79"/>
    </row>
    <row r="64" spans="1:6" x14ac:dyDescent="0.2">
      <c r="A64" s="79"/>
      <c r="B64" s="79"/>
      <c r="C64" s="79"/>
    </row>
    <row r="65" spans="1:3" x14ac:dyDescent="0.2">
      <c r="A65" s="79"/>
      <c r="B65" s="79"/>
      <c r="C65" s="79"/>
    </row>
    <row r="66" spans="1:3" x14ac:dyDescent="0.2">
      <c r="A66" s="79"/>
      <c r="B66" s="79"/>
      <c r="C66" s="79"/>
    </row>
    <row r="67" spans="1:3" x14ac:dyDescent="0.2">
      <c r="A67" s="79"/>
      <c r="B67" s="79"/>
      <c r="C67" s="79"/>
    </row>
    <row r="68" spans="1:3" x14ac:dyDescent="0.2">
      <c r="A68" s="79"/>
      <c r="B68" s="79"/>
      <c r="C68" s="79"/>
    </row>
    <row r="69" spans="1:3" x14ac:dyDescent="0.2">
      <c r="A69" s="79"/>
      <c r="B69" s="79"/>
      <c r="C69" s="79"/>
    </row>
    <row r="70" spans="1:3" x14ac:dyDescent="0.2">
      <c r="A70" s="79"/>
      <c r="B70" s="79"/>
      <c r="C70" s="79"/>
    </row>
    <row r="71" spans="1:3" x14ac:dyDescent="0.2">
      <c r="A71" s="79"/>
      <c r="B71" s="79"/>
      <c r="C71" s="79"/>
    </row>
    <row r="72" spans="1:3" x14ac:dyDescent="0.2">
      <c r="A72" s="79"/>
      <c r="B72" s="79"/>
      <c r="C72" s="79"/>
    </row>
    <row r="73" spans="1:3" x14ac:dyDescent="0.2">
      <c r="A73" s="79"/>
      <c r="B73" s="79"/>
      <c r="C73" s="79"/>
    </row>
    <row r="74" spans="1:3" x14ac:dyDescent="0.2">
      <c r="A74" s="79"/>
      <c r="B74" s="79"/>
      <c r="C74" s="79"/>
    </row>
    <row r="75" spans="1:3" x14ac:dyDescent="0.2">
      <c r="A75" s="79"/>
      <c r="B75" s="79"/>
      <c r="C75" s="79"/>
    </row>
    <row r="76" spans="1:3" x14ac:dyDescent="0.2">
      <c r="A76" s="79"/>
      <c r="B76" s="79"/>
      <c r="C76" s="79"/>
    </row>
    <row r="77" spans="1:3" x14ac:dyDescent="0.2">
      <c r="A77" s="79"/>
      <c r="B77" s="79"/>
      <c r="C77" s="79"/>
    </row>
    <row r="78" spans="1:3" x14ac:dyDescent="0.2">
      <c r="A78" s="79"/>
      <c r="B78" s="79"/>
      <c r="C78" s="79"/>
    </row>
    <row r="79" spans="1:3" x14ac:dyDescent="0.2">
      <c r="A79" s="79"/>
      <c r="B79" s="79"/>
      <c r="C79" s="79"/>
    </row>
  </sheetData>
  <mergeCells count="3">
    <mergeCell ref="A4:A5"/>
    <mergeCell ref="E4:F4"/>
    <mergeCell ref="H7:I7"/>
  </mergeCells>
  <printOptions horizontalCentered="1" verticalCentered="1"/>
  <pageMargins left="0" right="0" top="0.98425196850393704" bottom="0.98425196850393704" header="0.51181102362204722" footer="0.51181102362204722"/>
  <pageSetup paperSize="9" scale="75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Normal="100" workbookViewId="0">
      <selection activeCell="C31" sqref="C31"/>
    </sheetView>
  </sheetViews>
  <sheetFormatPr defaultColWidth="9.140625" defaultRowHeight="12" x14ac:dyDescent="0.2"/>
  <cols>
    <col min="1" max="1" width="15.140625" style="4" customWidth="1"/>
    <col min="2" max="2" width="14.5703125" style="4" customWidth="1"/>
    <col min="3" max="5" width="15.140625" style="4" customWidth="1"/>
    <col min="6" max="16384" width="9.140625" style="4"/>
  </cols>
  <sheetData>
    <row r="1" spans="1:12" ht="17.25" customHeight="1" x14ac:dyDescent="0.2">
      <c r="A1" s="3" t="s">
        <v>255</v>
      </c>
      <c r="C1" s="5"/>
    </row>
    <row r="2" spans="1:12" x14ac:dyDescent="0.2">
      <c r="B2" s="6"/>
    </row>
    <row r="3" spans="1:12" ht="24.75" customHeight="1" x14ac:dyDescent="0.2">
      <c r="A3" s="7" t="s">
        <v>1</v>
      </c>
      <c r="B3" s="8" t="s">
        <v>2</v>
      </c>
      <c r="C3" s="9" t="s">
        <v>3</v>
      </c>
      <c r="D3" s="9" t="s">
        <v>4</v>
      </c>
      <c r="E3" s="9" t="s">
        <v>5</v>
      </c>
    </row>
    <row r="4" spans="1:12" ht="7.5" customHeight="1" x14ac:dyDescent="0.2"/>
    <row r="5" spans="1:12" ht="12.75" customHeight="1" x14ac:dyDescent="0.2">
      <c r="A5" s="10">
        <v>1999</v>
      </c>
      <c r="B5" s="4">
        <v>788</v>
      </c>
      <c r="C5" s="11">
        <v>100</v>
      </c>
      <c r="D5" s="12" t="s">
        <v>6</v>
      </c>
      <c r="E5" s="12" t="s">
        <v>6</v>
      </c>
    </row>
    <row r="6" spans="1:12" ht="12.75" customHeight="1" x14ac:dyDescent="0.2">
      <c r="A6" s="10">
        <v>2000</v>
      </c>
      <c r="B6" s="4">
        <v>909</v>
      </c>
      <c r="C6" s="11">
        <v>115.35532994923858</v>
      </c>
      <c r="D6" s="12" t="s">
        <v>6</v>
      </c>
      <c r="E6" s="12" t="s">
        <v>6</v>
      </c>
      <c r="F6" s="11"/>
      <c r="H6" s="11"/>
      <c r="J6" s="11"/>
    </row>
    <row r="7" spans="1:12" ht="12.75" customHeight="1" x14ac:dyDescent="0.2">
      <c r="A7" s="10">
        <v>2001</v>
      </c>
      <c r="B7" s="4">
        <v>691</v>
      </c>
      <c r="C7" s="11">
        <v>87.690355329949242</v>
      </c>
      <c r="D7" s="13">
        <v>100</v>
      </c>
      <c r="E7" s="12" t="s">
        <v>6</v>
      </c>
      <c r="F7" s="11"/>
      <c r="H7" s="11"/>
      <c r="J7" s="11"/>
    </row>
    <row r="8" spans="1:12" ht="12.75" customHeight="1" x14ac:dyDescent="0.2">
      <c r="A8" s="10">
        <v>2002</v>
      </c>
      <c r="B8" s="4">
        <v>776</v>
      </c>
      <c r="C8" s="11">
        <v>98.477157360406082</v>
      </c>
      <c r="D8" s="13">
        <v>112.30101302460203</v>
      </c>
      <c r="E8" s="12" t="s">
        <v>6</v>
      </c>
      <c r="F8" s="11"/>
      <c r="H8" s="11"/>
      <c r="J8" s="11"/>
    </row>
    <row r="9" spans="1:12" ht="12.75" customHeight="1" x14ac:dyDescent="0.2">
      <c r="A9" s="10">
        <v>2003</v>
      </c>
      <c r="B9" s="4">
        <v>727</v>
      </c>
      <c r="C9" s="11">
        <v>92.258883248730967</v>
      </c>
      <c r="D9" s="13">
        <v>105.20984081041969</v>
      </c>
      <c r="E9" s="12" t="s">
        <v>6</v>
      </c>
      <c r="F9" s="11"/>
      <c r="H9" s="11"/>
      <c r="J9" s="11"/>
    </row>
    <row r="10" spans="1:12" ht="12.75" customHeight="1" x14ac:dyDescent="0.2">
      <c r="A10" s="10">
        <v>2004</v>
      </c>
      <c r="B10" s="4">
        <v>857</v>
      </c>
      <c r="C10" s="11">
        <v>108.75634517766497</v>
      </c>
      <c r="D10" s="13">
        <v>124.02315484804632</v>
      </c>
      <c r="E10" s="12" t="s">
        <v>6</v>
      </c>
      <c r="F10" s="11"/>
      <c r="H10" s="11"/>
      <c r="J10" s="11"/>
    </row>
    <row r="11" spans="1:12" ht="12.75" customHeight="1" x14ac:dyDescent="0.2">
      <c r="A11" s="14">
        <v>2005</v>
      </c>
      <c r="B11" s="6">
        <v>828</v>
      </c>
      <c r="C11" s="11">
        <v>105.07614213197969</v>
      </c>
      <c r="D11" s="13">
        <v>119.82633863965269</v>
      </c>
      <c r="E11" s="12" t="s">
        <v>6</v>
      </c>
      <c r="F11" s="11"/>
      <c r="H11" s="11"/>
      <c r="J11" s="11"/>
    </row>
    <row r="12" spans="1:12" x14ac:dyDescent="0.2">
      <c r="A12" s="14">
        <v>2006</v>
      </c>
      <c r="B12" s="6">
        <v>883</v>
      </c>
      <c r="C12" s="11">
        <v>112.05583756345176</v>
      </c>
      <c r="D12" s="13">
        <v>127.78581765557165</v>
      </c>
      <c r="E12" s="13">
        <v>100</v>
      </c>
      <c r="F12" s="11"/>
      <c r="H12" s="11"/>
      <c r="J12" s="11"/>
      <c r="L12" s="11"/>
    </row>
    <row r="13" spans="1:12" x14ac:dyDescent="0.2">
      <c r="A13" s="14">
        <v>2007</v>
      </c>
      <c r="B13" s="6">
        <v>774</v>
      </c>
      <c r="C13" s="13">
        <v>98.223350253807112</v>
      </c>
      <c r="D13" s="13">
        <v>112.01157742402314</v>
      </c>
      <c r="E13" s="11">
        <v>87.65571913929783</v>
      </c>
      <c r="F13" s="11"/>
      <c r="H13" s="11"/>
      <c r="J13" s="11"/>
      <c r="L13" s="11"/>
    </row>
    <row r="14" spans="1:12" x14ac:dyDescent="0.2">
      <c r="A14" s="14">
        <v>2008</v>
      </c>
      <c r="B14" s="6">
        <v>655</v>
      </c>
      <c r="C14" s="13">
        <v>83.121827411167516</v>
      </c>
      <c r="D14" s="13">
        <v>94.790159189580308</v>
      </c>
      <c r="E14" s="11">
        <v>74.178935447338603</v>
      </c>
      <c r="F14" s="11"/>
      <c r="H14" s="11"/>
      <c r="J14" s="11"/>
      <c r="L14" s="11"/>
    </row>
    <row r="15" spans="1:12" x14ac:dyDescent="0.2">
      <c r="A15" s="14">
        <v>2009</v>
      </c>
      <c r="B15" s="6">
        <v>718</v>
      </c>
      <c r="C15" s="13">
        <v>91.116751269035532</v>
      </c>
      <c r="D15" s="13">
        <v>103.90738060781477</v>
      </c>
      <c r="E15" s="11">
        <v>81.31370328425821</v>
      </c>
      <c r="F15" s="11"/>
      <c r="H15" s="11"/>
      <c r="J15" s="11"/>
      <c r="L15" s="11"/>
    </row>
    <row r="16" spans="1:12" x14ac:dyDescent="0.2">
      <c r="A16" s="14">
        <v>2010</v>
      </c>
      <c r="B16" s="6">
        <v>664</v>
      </c>
      <c r="C16" s="13">
        <v>84.263959390862937</v>
      </c>
      <c r="D16" s="13">
        <v>96.092619392185242</v>
      </c>
      <c r="E16" s="11">
        <v>75.198187995469979</v>
      </c>
      <c r="F16" s="11"/>
      <c r="H16" s="11"/>
      <c r="J16" s="11"/>
      <c r="L16" s="11"/>
    </row>
    <row r="17" spans="1:12" x14ac:dyDescent="0.2">
      <c r="A17" s="14">
        <v>2011</v>
      </c>
      <c r="B17" s="6">
        <v>578</v>
      </c>
      <c r="C17" s="13">
        <v>73.350253807106597</v>
      </c>
      <c r="D17" s="13">
        <v>83.646888567293772</v>
      </c>
      <c r="E17" s="11">
        <v>65.458663646659105</v>
      </c>
      <c r="F17" s="11"/>
      <c r="H17" s="11"/>
      <c r="J17" s="11"/>
      <c r="L17" s="11"/>
    </row>
    <row r="18" spans="1:12" x14ac:dyDescent="0.2">
      <c r="A18" s="14">
        <v>2012</v>
      </c>
      <c r="B18" s="6">
        <v>560</v>
      </c>
      <c r="C18" s="13">
        <v>71.065989847715741</v>
      </c>
      <c r="D18" s="13">
        <v>81.041968162083933</v>
      </c>
      <c r="E18" s="11">
        <v>63.420158550396366</v>
      </c>
      <c r="F18" s="11"/>
      <c r="H18" s="11"/>
      <c r="J18" s="11"/>
      <c r="L18" s="11"/>
    </row>
    <row r="19" spans="1:12" x14ac:dyDescent="0.2">
      <c r="A19" s="14">
        <v>2013</v>
      </c>
      <c r="B19" s="6">
        <v>544</v>
      </c>
      <c r="C19" s="6">
        <v>69</v>
      </c>
      <c r="D19" s="6">
        <v>79</v>
      </c>
      <c r="E19" s="11">
        <v>61.82219705549263</v>
      </c>
      <c r="F19" s="11"/>
      <c r="H19" s="11"/>
      <c r="J19" s="11"/>
      <c r="L19" s="11"/>
    </row>
    <row r="20" spans="1:12" x14ac:dyDescent="0.2">
      <c r="A20" s="14">
        <v>2014</v>
      </c>
      <c r="B20" s="6">
        <v>498</v>
      </c>
      <c r="C20" s="6">
        <v>63</v>
      </c>
      <c r="D20" s="6">
        <v>72</v>
      </c>
      <c r="E20" s="13">
        <v>56.344280860702149</v>
      </c>
      <c r="F20" s="11"/>
      <c r="H20" s="11"/>
      <c r="J20" s="11"/>
      <c r="L20" s="11"/>
    </row>
    <row r="21" spans="1:12" x14ac:dyDescent="0.2">
      <c r="A21" s="14">
        <v>2015</v>
      </c>
      <c r="B21" s="6">
        <v>478</v>
      </c>
      <c r="C21" s="6">
        <v>61</v>
      </c>
      <c r="D21" s="6">
        <v>69</v>
      </c>
      <c r="E21" s="13">
        <v>53.996602491506223</v>
      </c>
      <c r="F21" s="11"/>
      <c r="H21" s="11"/>
      <c r="J21" s="11"/>
      <c r="L21" s="11"/>
    </row>
    <row r="22" spans="1:12" x14ac:dyDescent="0.2">
      <c r="A22" s="255">
        <v>2016</v>
      </c>
      <c r="B22" s="15">
        <v>470</v>
      </c>
      <c r="C22" s="248">
        <v>59.64467005076142</v>
      </c>
      <c r="D22" s="248">
        <v>68.017366136034724</v>
      </c>
      <c r="E22" s="248">
        <v>53.227633069082664</v>
      </c>
      <c r="F22" s="11"/>
    </row>
    <row r="23" spans="1:12" x14ac:dyDescent="0.2">
      <c r="B23" s="11"/>
      <c r="C23" s="11"/>
      <c r="D23" s="11"/>
    </row>
    <row r="24" spans="1:12" x14ac:dyDescent="0.2">
      <c r="B24" s="11"/>
      <c r="C24" s="11"/>
      <c r="D24" s="11"/>
    </row>
    <row r="25" spans="1:12" x14ac:dyDescent="0.2">
      <c r="A25" s="6"/>
      <c r="B25" s="11"/>
      <c r="D25" s="11"/>
    </row>
    <row r="26" spans="1:12" x14ac:dyDescent="0.2">
      <c r="B26" s="11"/>
    </row>
    <row r="27" spans="1:12" x14ac:dyDescent="0.2">
      <c r="B27" s="11"/>
    </row>
    <row r="28" spans="1:12" x14ac:dyDescent="0.2">
      <c r="B28" s="11"/>
    </row>
    <row r="29" spans="1:12" x14ac:dyDescent="0.2">
      <c r="B29" s="11"/>
    </row>
    <row r="30" spans="1:12" x14ac:dyDescent="0.2">
      <c r="B30" s="11"/>
    </row>
    <row r="31" spans="1:12" x14ac:dyDescent="0.2">
      <c r="A31" s="6"/>
      <c r="B31" s="11"/>
    </row>
    <row r="32" spans="1:12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 vertic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selection activeCell="B30" sqref="B6:R30"/>
    </sheetView>
  </sheetViews>
  <sheetFormatPr defaultColWidth="9.140625" defaultRowHeight="12" x14ac:dyDescent="0.2"/>
  <cols>
    <col min="1" max="1" width="30.7109375" style="4" customWidth="1"/>
    <col min="2" max="3" width="9" style="4" customWidth="1"/>
    <col min="4" max="4" width="0.85546875" style="4" customWidth="1"/>
    <col min="5" max="6" width="9.140625" style="4"/>
    <col min="7" max="7" width="0.7109375" style="4" customWidth="1"/>
    <col min="8" max="9" width="9.140625" style="4"/>
    <col min="10" max="10" width="0.5703125" style="4" customWidth="1"/>
    <col min="11" max="12" width="9.140625" style="4"/>
    <col min="13" max="13" width="0.5703125" style="4" customWidth="1"/>
    <col min="14" max="15" width="9.140625" style="4"/>
    <col min="16" max="16" width="0.5703125" style="4" customWidth="1"/>
    <col min="17" max="18" width="9.140625" style="4"/>
    <col min="19" max="19" width="0.5703125" style="4" customWidth="1"/>
    <col min="20" max="16384" width="9.140625" style="4"/>
  </cols>
  <sheetData>
    <row r="1" spans="1:18" ht="14.25" customHeight="1" x14ac:dyDescent="0.2">
      <c r="A1" s="3" t="s">
        <v>324</v>
      </c>
      <c r="C1" s="5"/>
    </row>
    <row r="2" spans="1:18" ht="12.75" customHeight="1" x14ac:dyDescent="0.2">
      <c r="A2" s="15"/>
      <c r="B2" s="16"/>
      <c r="C2" s="15"/>
      <c r="D2" s="15"/>
    </row>
    <row r="3" spans="1:18" ht="15" customHeight="1" x14ac:dyDescent="0.2">
      <c r="A3" s="409" t="s">
        <v>7</v>
      </c>
      <c r="B3" s="411">
        <v>2004</v>
      </c>
      <c r="C3" s="411"/>
      <c r="D3" s="6"/>
      <c r="E3" s="411">
        <v>2005</v>
      </c>
      <c r="F3" s="411"/>
      <c r="G3" s="31"/>
      <c r="H3" s="411">
        <v>2006</v>
      </c>
      <c r="I3" s="411"/>
      <c r="J3" s="31"/>
      <c r="K3" s="411">
        <v>2007</v>
      </c>
      <c r="L3" s="411"/>
      <c r="M3" s="18"/>
      <c r="N3" s="411">
        <v>2008</v>
      </c>
      <c r="O3" s="411"/>
      <c r="P3" s="63"/>
      <c r="Q3" s="411">
        <v>2009</v>
      </c>
      <c r="R3" s="411"/>
    </row>
    <row r="4" spans="1:18" ht="15" customHeight="1" x14ac:dyDescent="0.2">
      <c r="A4" s="410"/>
      <c r="B4" s="16" t="s">
        <v>8</v>
      </c>
      <c r="C4" s="16" t="s">
        <v>9</v>
      </c>
      <c r="D4" s="15"/>
      <c r="E4" s="16" t="s">
        <v>8</v>
      </c>
      <c r="F4" s="16" t="s">
        <v>9</v>
      </c>
      <c r="H4" s="16" t="s">
        <v>8</v>
      </c>
      <c r="I4" s="16" t="s">
        <v>9</v>
      </c>
      <c r="J4" s="15"/>
      <c r="K4" s="16" t="s">
        <v>8</v>
      </c>
      <c r="L4" s="16" t="s">
        <v>9</v>
      </c>
      <c r="M4" s="19"/>
      <c r="N4" s="16" t="s">
        <v>8</v>
      </c>
      <c r="O4" s="16" t="s">
        <v>9</v>
      </c>
      <c r="P4" s="16"/>
      <c r="Q4" s="16" t="s">
        <v>8</v>
      </c>
      <c r="R4" s="16" t="s">
        <v>9</v>
      </c>
    </row>
    <row r="5" spans="1:18" ht="7.5" customHeight="1" x14ac:dyDescent="0.2">
      <c r="D5" s="6"/>
      <c r="G5" s="31"/>
      <c r="J5" s="6"/>
      <c r="M5" s="20"/>
    </row>
    <row r="6" spans="1:18" ht="13.5" customHeight="1" x14ac:dyDescent="0.2">
      <c r="A6" s="4" t="s">
        <v>10</v>
      </c>
      <c r="B6" s="4">
        <v>220</v>
      </c>
      <c r="C6" s="21">
        <v>25.670945157526255</v>
      </c>
      <c r="D6" s="6"/>
      <c r="E6" s="4">
        <v>263</v>
      </c>
      <c r="F6" s="21">
        <v>31.763285024154591</v>
      </c>
      <c r="H6" s="4">
        <v>349</v>
      </c>
      <c r="I6" s="21">
        <v>39.524348810872027</v>
      </c>
      <c r="J6" s="6"/>
      <c r="K6" s="4">
        <v>309</v>
      </c>
      <c r="L6" s="21">
        <v>39.922480620155035</v>
      </c>
      <c r="M6" s="20"/>
      <c r="N6" s="4">
        <v>224</v>
      </c>
      <c r="O6" s="21">
        <v>34.198473282442748</v>
      </c>
      <c r="Q6" s="4">
        <v>259</v>
      </c>
      <c r="R6" s="21">
        <v>36.072423398328688</v>
      </c>
    </row>
    <row r="7" spans="1:18" ht="13.5" customHeight="1" x14ac:dyDescent="0.2">
      <c r="A7" s="22" t="s">
        <v>11</v>
      </c>
      <c r="B7" s="23">
        <v>162</v>
      </c>
      <c r="C7" s="24">
        <v>73.599999999999994</v>
      </c>
      <c r="D7" s="47"/>
      <c r="E7" s="23">
        <v>199</v>
      </c>
      <c r="F7" s="24">
        <v>75.7</v>
      </c>
      <c r="H7" s="23">
        <v>277</v>
      </c>
      <c r="I7" s="24">
        <v>79.400000000000006</v>
      </c>
      <c r="J7" s="47"/>
      <c r="K7" s="23">
        <v>238</v>
      </c>
      <c r="L7" s="24">
        <v>77.022653721682843</v>
      </c>
      <c r="M7" s="25"/>
      <c r="N7" s="23">
        <v>184</v>
      </c>
      <c r="O7" s="24">
        <v>82.142857142857139</v>
      </c>
      <c r="P7" s="23"/>
      <c r="Q7" s="23">
        <v>219</v>
      </c>
      <c r="R7" s="24">
        <v>84.555984555984551</v>
      </c>
    </row>
    <row r="8" spans="1:18" ht="13.5" customHeight="1" x14ac:dyDescent="0.2">
      <c r="A8" s="4" t="s">
        <v>12</v>
      </c>
      <c r="B8" s="4">
        <v>63</v>
      </c>
      <c r="C8" s="21">
        <v>7.3512252042006994</v>
      </c>
      <c r="D8" s="6"/>
      <c r="E8" s="4">
        <v>49</v>
      </c>
      <c r="F8" s="21">
        <v>5.9178743961352653</v>
      </c>
      <c r="H8" s="4">
        <v>42</v>
      </c>
      <c r="I8" s="21">
        <v>4.756511891279728</v>
      </c>
      <c r="J8" s="6"/>
      <c r="K8" s="4">
        <v>52</v>
      </c>
      <c r="L8" s="21">
        <v>6.7183462532299743</v>
      </c>
      <c r="M8" s="20"/>
      <c r="N8" s="4">
        <v>52</v>
      </c>
      <c r="O8" s="21">
        <v>7.9389312977099236</v>
      </c>
      <c r="Q8" s="4">
        <v>51</v>
      </c>
      <c r="R8" s="21">
        <v>7.103064066852367</v>
      </c>
    </row>
    <row r="9" spans="1:18" ht="13.5" customHeight="1" x14ac:dyDescent="0.2">
      <c r="A9" s="6" t="s">
        <v>13</v>
      </c>
      <c r="B9" s="6">
        <v>574</v>
      </c>
      <c r="C9" s="21">
        <v>66.97782963827305</v>
      </c>
      <c r="D9" s="6"/>
      <c r="E9" s="6">
        <v>516</v>
      </c>
      <c r="F9" s="21">
        <v>62.318840579710141</v>
      </c>
      <c r="H9" s="4">
        <v>492</v>
      </c>
      <c r="I9" s="21">
        <v>55.719139297848244</v>
      </c>
      <c r="J9" s="6"/>
      <c r="K9" s="4">
        <v>413</v>
      </c>
      <c r="L9" s="21">
        <v>53.359173126614991</v>
      </c>
      <c r="M9" s="17"/>
      <c r="N9" s="4">
        <v>379</v>
      </c>
      <c r="O9" s="21">
        <v>57.862595419847331</v>
      </c>
      <c r="Q9" s="4">
        <v>408</v>
      </c>
      <c r="R9" s="21">
        <v>56.824512534818936</v>
      </c>
    </row>
    <row r="10" spans="1:18" ht="13.5" customHeight="1" x14ac:dyDescent="0.2">
      <c r="A10" s="26" t="s">
        <v>14</v>
      </c>
      <c r="B10" s="26">
        <v>857</v>
      </c>
      <c r="C10" s="27">
        <v>100</v>
      </c>
      <c r="D10" s="26"/>
      <c r="E10" s="26">
        <v>828</v>
      </c>
      <c r="F10" s="27">
        <v>175.7</v>
      </c>
      <c r="G10" s="15"/>
      <c r="H10" s="26">
        <v>883</v>
      </c>
      <c r="I10" s="27">
        <v>100</v>
      </c>
      <c r="J10" s="26"/>
      <c r="K10" s="26">
        <v>774</v>
      </c>
      <c r="L10" s="27">
        <v>100</v>
      </c>
      <c r="M10" s="28"/>
      <c r="N10" s="26">
        <v>655</v>
      </c>
      <c r="O10" s="27">
        <v>100</v>
      </c>
      <c r="P10" s="26"/>
      <c r="Q10" s="26">
        <v>718</v>
      </c>
      <c r="R10" s="27">
        <v>100</v>
      </c>
    </row>
    <row r="11" spans="1:18" x14ac:dyDescent="0.2">
      <c r="A11" s="29" t="s">
        <v>133</v>
      </c>
    </row>
    <row r="12" spans="1:18" x14ac:dyDescent="0.2">
      <c r="A12" s="29" t="s">
        <v>239</v>
      </c>
    </row>
    <row r="14" spans="1:18" x14ac:dyDescent="0.2">
      <c r="A14" s="409" t="s">
        <v>7</v>
      </c>
      <c r="B14" s="411">
        <v>2010</v>
      </c>
      <c r="C14" s="411"/>
      <c r="D14" s="63"/>
      <c r="E14" s="411">
        <v>2011</v>
      </c>
      <c r="F14" s="411"/>
      <c r="G14" s="31"/>
      <c r="H14" s="411">
        <v>2012</v>
      </c>
      <c r="I14" s="411"/>
      <c r="J14" s="63"/>
      <c r="K14" s="411">
        <v>2013</v>
      </c>
      <c r="L14" s="411"/>
      <c r="M14" s="63"/>
      <c r="N14" s="411">
        <v>2014</v>
      </c>
      <c r="O14" s="411"/>
      <c r="P14" s="18"/>
      <c r="Q14" s="411">
        <v>2015</v>
      </c>
      <c r="R14" s="411"/>
    </row>
    <row r="15" spans="1:18" x14ac:dyDescent="0.2">
      <c r="A15" s="410"/>
      <c r="B15" s="16" t="s">
        <v>8</v>
      </c>
      <c r="C15" s="16" t="s">
        <v>9</v>
      </c>
      <c r="D15" s="16"/>
      <c r="E15" s="16" t="s">
        <v>8</v>
      </c>
      <c r="F15" s="275" t="s">
        <v>9</v>
      </c>
      <c r="H15" s="16" t="s">
        <v>8</v>
      </c>
      <c r="I15" s="16" t="s">
        <v>9</v>
      </c>
      <c r="J15" s="16"/>
      <c r="K15" s="249" t="s">
        <v>8</v>
      </c>
      <c r="L15" s="249" t="s">
        <v>9</v>
      </c>
      <c r="M15" s="16"/>
      <c r="N15" s="16" t="s">
        <v>8</v>
      </c>
      <c r="O15" s="16" t="s">
        <v>9</v>
      </c>
      <c r="P15" s="19"/>
      <c r="Q15" s="16" t="s">
        <v>8</v>
      </c>
      <c r="R15" s="16" t="s">
        <v>9</v>
      </c>
    </row>
    <row r="16" spans="1:18" x14ac:dyDescent="0.2">
      <c r="F16" s="20"/>
      <c r="G16" s="31"/>
      <c r="K16" s="20"/>
      <c r="P16" s="20"/>
    </row>
    <row r="17" spans="1:18" x14ac:dyDescent="0.2">
      <c r="A17" s="4" t="s">
        <v>10</v>
      </c>
      <c r="B17" s="4">
        <v>215</v>
      </c>
      <c r="C17" s="21">
        <v>32.379518072289152</v>
      </c>
      <c r="E17" s="11">
        <v>185</v>
      </c>
      <c r="F17" s="53">
        <v>32.006920415224897</v>
      </c>
      <c r="H17" s="11">
        <v>205</v>
      </c>
      <c r="I17" s="21">
        <v>36.607142857142854</v>
      </c>
      <c r="J17" s="21"/>
      <c r="K17" s="20">
        <v>213</v>
      </c>
      <c r="L17" s="21">
        <v>39.154411764705884</v>
      </c>
      <c r="M17" s="21"/>
      <c r="N17" s="4">
        <v>236</v>
      </c>
      <c r="O17" s="21">
        <v>47.389558232931726</v>
      </c>
      <c r="P17" s="20"/>
      <c r="Q17" s="4">
        <v>229</v>
      </c>
      <c r="R17" s="21">
        <v>47.90794979079498</v>
      </c>
    </row>
    <row r="18" spans="1:18" ht="13.5" x14ac:dyDescent="0.2">
      <c r="A18" s="22" t="s">
        <v>11</v>
      </c>
      <c r="B18" s="23">
        <v>171</v>
      </c>
      <c r="C18" s="24">
        <v>79.534883720930225</v>
      </c>
      <c r="D18" s="23"/>
      <c r="E18" s="252">
        <v>144</v>
      </c>
      <c r="F18" s="250">
        <v>77.837837837837839</v>
      </c>
      <c r="H18" s="252">
        <v>162</v>
      </c>
      <c r="I18" s="24">
        <v>79.024390243902445</v>
      </c>
      <c r="J18" s="24"/>
      <c r="K18" s="25">
        <v>161</v>
      </c>
      <c r="L18" s="24">
        <v>75.586854460093903</v>
      </c>
      <c r="M18" s="24"/>
      <c r="N18" s="23">
        <v>188</v>
      </c>
      <c r="O18" s="24">
        <v>79.66101694915254</v>
      </c>
      <c r="P18" s="25"/>
      <c r="Q18" s="23">
        <v>168</v>
      </c>
      <c r="R18" s="24">
        <v>73.362445414847173</v>
      </c>
    </row>
    <row r="19" spans="1:18" x14ac:dyDescent="0.2">
      <c r="A19" s="4" t="s">
        <v>12</v>
      </c>
      <c r="B19" s="4">
        <v>51</v>
      </c>
      <c r="C19" s="21">
        <v>7.6807228915662646</v>
      </c>
      <c r="E19" s="11">
        <v>36</v>
      </c>
      <c r="F19" s="53">
        <v>6.2283737024221448</v>
      </c>
      <c r="H19" s="11">
        <v>35</v>
      </c>
      <c r="I19" s="21">
        <v>6.25</v>
      </c>
      <c r="J19" s="21"/>
      <c r="K19" s="20">
        <v>23</v>
      </c>
      <c r="L19" s="21">
        <v>4.2279411764705888</v>
      </c>
      <c r="M19" s="21"/>
      <c r="N19" s="4">
        <v>21</v>
      </c>
      <c r="O19" s="21">
        <v>4.2168674698795181</v>
      </c>
      <c r="P19" s="20"/>
      <c r="Q19" s="4">
        <v>24</v>
      </c>
      <c r="R19" s="21">
        <v>5.02092050209205</v>
      </c>
    </row>
    <row r="20" spans="1:18" x14ac:dyDescent="0.2">
      <c r="A20" s="6" t="s">
        <v>13</v>
      </c>
      <c r="B20" s="4">
        <v>398</v>
      </c>
      <c r="C20" s="21">
        <v>59.939759036144579</v>
      </c>
      <c r="E20" s="11">
        <v>357</v>
      </c>
      <c r="F20" s="251">
        <v>61.764705882352942</v>
      </c>
      <c r="H20" s="11">
        <v>320</v>
      </c>
      <c r="I20" s="21">
        <v>57.142857142857139</v>
      </c>
      <c r="J20" s="21"/>
      <c r="K20" s="17">
        <v>308</v>
      </c>
      <c r="L20" s="21">
        <v>56.617647058823529</v>
      </c>
      <c r="M20" s="21"/>
      <c r="N20" s="4">
        <v>241</v>
      </c>
      <c r="O20" s="21">
        <v>48.393574297188756</v>
      </c>
      <c r="P20" s="17"/>
      <c r="Q20" s="4">
        <v>225</v>
      </c>
      <c r="R20" s="21">
        <v>47.071129707112966</v>
      </c>
    </row>
    <row r="21" spans="1:18" x14ac:dyDescent="0.2">
      <c r="A21" s="26" t="s">
        <v>14</v>
      </c>
      <c r="B21" s="26">
        <v>664</v>
      </c>
      <c r="C21" s="27">
        <v>100</v>
      </c>
      <c r="D21" s="26"/>
      <c r="E21" s="27">
        <v>578</v>
      </c>
      <c r="F21" s="253">
        <v>100</v>
      </c>
      <c r="G21" s="15"/>
      <c r="H21" s="27">
        <v>560</v>
      </c>
      <c r="I21" s="26">
        <v>100</v>
      </c>
      <c r="J21" s="27"/>
      <c r="K21" s="28">
        <v>544</v>
      </c>
      <c r="L21" s="26">
        <v>100</v>
      </c>
      <c r="M21" s="27"/>
      <c r="N21" s="26">
        <v>498</v>
      </c>
      <c r="O21" s="27">
        <v>100</v>
      </c>
      <c r="P21" s="28"/>
      <c r="Q21" s="26">
        <v>478</v>
      </c>
      <c r="R21" s="27">
        <v>100</v>
      </c>
    </row>
    <row r="23" spans="1:18" x14ac:dyDescent="0.2">
      <c r="A23" s="409" t="s">
        <v>7</v>
      </c>
      <c r="B23" s="411">
        <v>2016</v>
      </c>
      <c r="C23" s="411"/>
    </row>
    <row r="24" spans="1:18" x14ac:dyDescent="0.2">
      <c r="A24" s="410"/>
      <c r="B24" s="16" t="s">
        <v>8</v>
      </c>
      <c r="C24" s="16" t="s">
        <v>9</v>
      </c>
      <c r="E24" s="11"/>
    </row>
    <row r="26" spans="1:18" x14ac:dyDescent="0.2">
      <c r="A26" s="4" t="s">
        <v>10</v>
      </c>
      <c r="B26" s="4">
        <v>238</v>
      </c>
      <c r="C26" s="21">
        <v>50.638297872340424</v>
      </c>
    </row>
    <row r="27" spans="1:18" ht="13.5" x14ac:dyDescent="0.2">
      <c r="A27" s="22" t="s">
        <v>11</v>
      </c>
      <c r="B27" s="23">
        <v>182</v>
      </c>
      <c r="C27" s="24">
        <v>76.470588235294116</v>
      </c>
    </row>
    <row r="28" spans="1:18" x14ac:dyDescent="0.2">
      <c r="A28" s="4" t="s">
        <v>12</v>
      </c>
      <c r="B28" s="4">
        <v>16</v>
      </c>
      <c r="C28" s="21">
        <v>3.4042553191489362</v>
      </c>
      <c r="G28" s="17"/>
    </row>
    <row r="29" spans="1:18" x14ac:dyDescent="0.2">
      <c r="A29" s="6" t="s">
        <v>13</v>
      </c>
      <c r="B29" s="4">
        <v>216</v>
      </c>
      <c r="C29" s="21">
        <v>45.957446808510639</v>
      </c>
      <c r="G29" s="17"/>
    </row>
    <row r="30" spans="1:18" x14ac:dyDescent="0.2">
      <c r="A30" s="26" t="s">
        <v>14</v>
      </c>
      <c r="B30" s="26">
        <v>470</v>
      </c>
      <c r="C30" s="27">
        <v>100</v>
      </c>
      <c r="G30" s="17"/>
    </row>
    <row r="31" spans="1:18" x14ac:dyDescent="0.2">
      <c r="G31" s="17"/>
    </row>
    <row r="32" spans="1:18" x14ac:dyDescent="0.2">
      <c r="G32" s="254"/>
    </row>
    <row r="33" spans="7:7" x14ac:dyDescent="0.2">
      <c r="G33" s="17"/>
    </row>
    <row r="34" spans="7:7" x14ac:dyDescent="0.2">
      <c r="G34" s="17"/>
    </row>
    <row r="35" spans="7:7" x14ac:dyDescent="0.2">
      <c r="G35" s="62"/>
    </row>
    <row r="36" spans="7:7" x14ac:dyDescent="0.2">
      <c r="G36" s="6"/>
    </row>
    <row r="37" spans="7:7" x14ac:dyDescent="0.2">
      <c r="G37" s="6"/>
    </row>
  </sheetData>
  <mergeCells count="16">
    <mergeCell ref="N3:O3"/>
    <mergeCell ref="Q3:R3"/>
    <mergeCell ref="K14:L14"/>
    <mergeCell ref="N14:O14"/>
    <mergeCell ref="Q14:R14"/>
    <mergeCell ref="H3:I3"/>
    <mergeCell ref="K3:L3"/>
    <mergeCell ref="B3:C3"/>
    <mergeCell ref="E3:F3"/>
    <mergeCell ref="E14:F14"/>
    <mergeCell ref="H14:I14"/>
    <mergeCell ref="A23:A24"/>
    <mergeCell ref="B23:C23"/>
    <mergeCell ref="A3:A4"/>
    <mergeCell ref="B14:C14"/>
    <mergeCell ref="A14:A15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5" orientation="landscape" r:id="rId1"/>
  <headerFooter alignWithMargins="0"/>
  <colBreaks count="1" manualBreakCount="1">
    <brk id="18" max="3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I35" sqref="I35"/>
    </sheetView>
  </sheetViews>
  <sheetFormatPr defaultColWidth="9.140625" defaultRowHeight="12" x14ac:dyDescent="0.2"/>
  <cols>
    <col min="1" max="1" width="15.42578125" style="4" customWidth="1"/>
    <col min="2" max="2" width="13.140625" style="4" customWidth="1"/>
    <col min="3" max="3" width="13" style="4" customWidth="1"/>
    <col min="4" max="4" width="0.85546875" style="4" customWidth="1"/>
    <col min="5" max="6" width="13.140625" style="4" customWidth="1"/>
    <col min="7" max="7" width="9.28515625" style="4" bestFit="1" customWidth="1"/>
    <col min="8" max="16384" width="9.140625" style="4"/>
  </cols>
  <sheetData>
    <row r="1" spans="1:15" ht="13.5" customHeight="1" x14ac:dyDescent="0.25">
      <c r="A1" s="3" t="s">
        <v>257</v>
      </c>
      <c r="I1" s="30"/>
    </row>
    <row r="2" spans="1:15" ht="12" customHeight="1" x14ac:dyDescent="0.25">
      <c r="A2" s="3"/>
      <c r="D2" s="15"/>
      <c r="I2" s="30"/>
    </row>
    <row r="3" spans="1:15" ht="15" customHeight="1" x14ac:dyDescent="0.25">
      <c r="A3" s="31"/>
      <c r="B3" s="32" t="s">
        <v>15</v>
      </c>
      <c r="C3" s="33"/>
      <c r="D3" s="34"/>
      <c r="E3" s="32" t="s">
        <v>16</v>
      </c>
      <c r="F3" s="33"/>
      <c r="I3" s="30"/>
    </row>
    <row r="4" spans="1:15" ht="15" customHeight="1" x14ac:dyDescent="0.25">
      <c r="A4" s="15" t="s">
        <v>17</v>
      </c>
      <c r="B4" s="8" t="s">
        <v>18</v>
      </c>
      <c r="C4" s="8" t="s">
        <v>19</v>
      </c>
      <c r="D4" s="16"/>
      <c r="E4" s="8" t="s">
        <v>18</v>
      </c>
      <c r="F4" s="8" t="s">
        <v>19</v>
      </c>
      <c r="I4" s="30"/>
    </row>
    <row r="5" spans="1:15" ht="7.5" customHeight="1" x14ac:dyDescent="0.2">
      <c r="A5" s="6"/>
      <c r="B5" s="6"/>
      <c r="C5" s="6"/>
      <c r="D5" s="6"/>
      <c r="E5" s="6"/>
      <c r="F5" s="6"/>
    </row>
    <row r="6" spans="1:15" x14ac:dyDescent="0.2">
      <c r="A6" s="6"/>
      <c r="B6" s="412" t="s">
        <v>240</v>
      </c>
      <c r="C6" s="412"/>
      <c r="D6" s="412"/>
      <c r="E6" s="412"/>
      <c r="F6" s="412"/>
    </row>
    <row r="7" spans="1:15" ht="7.5" customHeight="1" x14ac:dyDescent="0.2">
      <c r="A7" s="6"/>
      <c r="B7" s="212"/>
      <c r="C7" s="212"/>
      <c r="D7" s="212"/>
      <c r="E7" s="212"/>
      <c r="F7" s="212"/>
    </row>
    <row r="8" spans="1:15" x14ac:dyDescent="0.2">
      <c r="A8" s="4" t="s">
        <v>20</v>
      </c>
      <c r="B8" s="35">
        <v>5</v>
      </c>
      <c r="C8" s="4">
        <v>7</v>
      </c>
      <c r="E8" s="96">
        <v>1.0040160642570282</v>
      </c>
      <c r="F8" s="21">
        <v>1.4056224899598393</v>
      </c>
      <c r="H8" s="6"/>
      <c r="I8" s="13"/>
      <c r="J8" s="6"/>
    </row>
    <row r="9" spans="1:15" x14ac:dyDescent="0.2">
      <c r="A9" s="4" t="s">
        <v>21</v>
      </c>
      <c r="B9" s="35">
        <v>34</v>
      </c>
      <c r="C9" s="4">
        <v>58</v>
      </c>
      <c r="E9" s="96">
        <v>6.8273092369477917</v>
      </c>
      <c r="F9" s="21">
        <v>11.646586345381527</v>
      </c>
      <c r="H9" s="6"/>
      <c r="I9" s="13"/>
      <c r="J9" s="6"/>
    </row>
    <row r="10" spans="1:15" x14ac:dyDescent="0.2">
      <c r="A10" s="6" t="s">
        <v>22</v>
      </c>
      <c r="B10" s="35">
        <v>120</v>
      </c>
      <c r="C10" s="4">
        <v>162</v>
      </c>
      <c r="E10" s="96">
        <v>24.096385542168676</v>
      </c>
      <c r="F10" s="21">
        <v>32.53012048192771</v>
      </c>
      <c r="H10" s="6"/>
      <c r="I10" s="13"/>
      <c r="J10" s="6"/>
    </row>
    <row r="11" spans="1:15" x14ac:dyDescent="0.2">
      <c r="A11" s="4" t="s">
        <v>23</v>
      </c>
      <c r="B11" s="35">
        <v>187</v>
      </c>
      <c r="C11" s="4">
        <v>182</v>
      </c>
      <c r="E11" s="96">
        <v>37.550200803212853</v>
      </c>
      <c r="F11" s="21">
        <v>36.546184738955823</v>
      </c>
      <c r="H11" s="6"/>
      <c r="I11" s="13"/>
      <c r="J11" s="6"/>
    </row>
    <row r="12" spans="1:15" x14ac:dyDescent="0.2">
      <c r="A12" s="4" t="s">
        <v>24</v>
      </c>
      <c r="B12" s="35">
        <v>119</v>
      </c>
      <c r="C12" s="4">
        <v>72</v>
      </c>
      <c r="E12" s="96">
        <v>23.895582329317268</v>
      </c>
      <c r="F12" s="21">
        <v>14.457831325301203</v>
      </c>
      <c r="H12" s="6"/>
      <c r="I12" s="13"/>
      <c r="J12" s="6"/>
    </row>
    <row r="13" spans="1:15" x14ac:dyDescent="0.2">
      <c r="A13" s="4" t="s">
        <v>25</v>
      </c>
      <c r="B13" s="35">
        <v>33</v>
      </c>
      <c r="C13" s="4">
        <v>16</v>
      </c>
      <c r="E13" s="96">
        <v>6.6265060240963862</v>
      </c>
      <c r="F13" s="21">
        <v>3.2128514056224895</v>
      </c>
      <c r="H13" s="6"/>
      <c r="I13" s="13"/>
      <c r="J13" s="6"/>
    </row>
    <row r="14" spans="1:15" x14ac:dyDescent="0.2">
      <c r="A14" s="23" t="s">
        <v>26</v>
      </c>
      <c r="B14" s="42" t="s">
        <v>6</v>
      </c>
      <c r="C14" s="42">
        <v>1</v>
      </c>
      <c r="D14" s="23"/>
      <c r="E14" s="95" t="s">
        <v>6</v>
      </c>
      <c r="F14" s="95">
        <v>0.20080321285140559</v>
      </c>
      <c r="H14" s="6"/>
      <c r="I14" s="37"/>
      <c r="J14" s="6"/>
    </row>
    <row r="15" spans="1:15" x14ac:dyDescent="0.2">
      <c r="A15" s="38" t="s">
        <v>14</v>
      </c>
      <c r="B15" s="38">
        <v>498</v>
      </c>
      <c r="C15" s="38">
        <v>498</v>
      </c>
      <c r="D15" s="38"/>
      <c r="E15" s="39">
        <v>100</v>
      </c>
      <c r="F15" s="39">
        <v>100</v>
      </c>
      <c r="G15" s="6"/>
      <c r="H15" s="6"/>
      <c r="I15" s="40"/>
      <c r="J15" s="6"/>
      <c r="K15" s="36"/>
      <c r="L15" s="36"/>
      <c r="M15" s="23"/>
      <c r="N15" s="41"/>
      <c r="O15" s="41"/>
    </row>
    <row r="16" spans="1:15" ht="7.5" customHeight="1" x14ac:dyDescent="0.2">
      <c r="A16" s="6"/>
      <c r="B16" s="6"/>
      <c r="C16" s="6"/>
      <c r="D16" s="6"/>
      <c r="E16" s="6"/>
      <c r="F16" s="6"/>
    </row>
    <row r="17" spans="1:12" ht="12.75" customHeight="1" x14ac:dyDescent="0.2">
      <c r="A17" s="6"/>
      <c r="B17" s="412" t="s">
        <v>247</v>
      </c>
      <c r="C17" s="412"/>
      <c r="D17" s="412"/>
      <c r="E17" s="412"/>
      <c r="F17" s="412"/>
    </row>
    <row r="18" spans="1:12" x14ac:dyDescent="0.2">
      <c r="A18" s="6"/>
      <c r="B18" s="34"/>
      <c r="C18" s="34"/>
      <c r="D18" s="34"/>
      <c r="E18" s="34"/>
      <c r="F18" s="34"/>
    </row>
    <row r="19" spans="1:12" x14ac:dyDescent="0.2">
      <c r="A19" s="4" t="s">
        <v>20</v>
      </c>
      <c r="B19" s="35">
        <v>7</v>
      </c>
      <c r="C19" s="6">
        <v>8</v>
      </c>
      <c r="D19" s="6"/>
      <c r="E19" s="96">
        <v>1.4644351464435099</v>
      </c>
      <c r="F19" s="96">
        <v>1.6736401673640167</v>
      </c>
      <c r="G19" s="21"/>
    </row>
    <row r="20" spans="1:12" x14ac:dyDescent="0.2">
      <c r="A20" s="4" t="s">
        <v>21</v>
      </c>
      <c r="B20" s="35">
        <v>33</v>
      </c>
      <c r="C20" s="6">
        <v>54</v>
      </c>
      <c r="D20" s="6"/>
      <c r="E20" s="96">
        <v>6.9037656903765692</v>
      </c>
      <c r="F20" s="96">
        <v>11.297071129707113</v>
      </c>
      <c r="G20" s="21"/>
    </row>
    <row r="21" spans="1:12" x14ac:dyDescent="0.2">
      <c r="A21" s="6" t="s">
        <v>22</v>
      </c>
      <c r="B21" s="35">
        <v>122</v>
      </c>
      <c r="C21" s="6">
        <v>150</v>
      </c>
      <c r="D21" s="6"/>
      <c r="E21" s="96">
        <v>25.523012552301257</v>
      </c>
      <c r="F21" s="96">
        <v>31.380753138075313</v>
      </c>
      <c r="G21" s="21"/>
    </row>
    <row r="22" spans="1:12" x14ac:dyDescent="0.2">
      <c r="A22" s="4" t="s">
        <v>23</v>
      </c>
      <c r="B22" s="35">
        <v>184</v>
      </c>
      <c r="C22" s="6">
        <v>182</v>
      </c>
      <c r="D22" s="6"/>
      <c r="E22" s="96">
        <v>38.493723849372387</v>
      </c>
      <c r="F22" s="96">
        <v>38.07531380753138</v>
      </c>
      <c r="G22" s="21"/>
    </row>
    <row r="23" spans="1:12" x14ac:dyDescent="0.2">
      <c r="A23" s="4" t="s">
        <v>24</v>
      </c>
      <c r="B23" s="35">
        <v>91</v>
      </c>
      <c r="C23" s="6">
        <v>62</v>
      </c>
      <c r="D23" s="6"/>
      <c r="E23" s="96">
        <v>19.03765690376569</v>
      </c>
      <c r="F23" s="96">
        <v>12.97071129707113</v>
      </c>
      <c r="G23" s="21"/>
    </row>
    <row r="24" spans="1:12" x14ac:dyDescent="0.2">
      <c r="A24" s="4" t="s">
        <v>25</v>
      </c>
      <c r="B24" s="35">
        <v>41</v>
      </c>
      <c r="C24" s="6">
        <v>22</v>
      </c>
      <c r="D24" s="6"/>
      <c r="E24" s="96">
        <v>8.5774058577405867</v>
      </c>
      <c r="F24" s="96">
        <v>4.6025104602510458</v>
      </c>
      <c r="G24" s="21"/>
    </row>
    <row r="25" spans="1:12" x14ac:dyDescent="0.2">
      <c r="A25" s="38" t="s">
        <v>14</v>
      </c>
      <c r="B25" s="38">
        <v>478</v>
      </c>
      <c r="C25" s="38">
        <v>478</v>
      </c>
      <c r="D25" s="38"/>
      <c r="E25" s="39">
        <v>100</v>
      </c>
      <c r="F25" s="39">
        <v>100</v>
      </c>
      <c r="G25" s="21"/>
    </row>
    <row r="26" spans="1:12" x14ac:dyDescent="0.2">
      <c r="A26" s="6"/>
      <c r="B26" s="6"/>
      <c r="C26" s="6"/>
      <c r="D26" s="6"/>
      <c r="E26" s="6"/>
      <c r="F26" s="6"/>
    </row>
    <row r="27" spans="1:12" x14ac:dyDescent="0.2">
      <c r="A27" s="6"/>
      <c r="B27" s="412" t="s">
        <v>256</v>
      </c>
      <c r="C27" s="412"/>
      <c r="D27" s="412"/>
      <c r="E27" s="412"/>
      <c r="F27" s="412"/>
    </row>
    <row r="28" spans="1:12" x14ac:dyDescent="0.2">
      <c r="A28" s="6"/>
      <c r="B28" s="34"/>
      <c r="C28" s="34"/>
      <c r="D28" s="34"/>
      <c r="E28" s="34"/>
      <c r="F28" s="34"/>
    </row>
    <row r="29" spans="1:12" ht="12.75" x14ac:dyDescent="0.2">
      <c r="A29" s="4" t="s">
        <v>20</v>
      </c>
      <c r="B29" s="35">
        <v>2</v>
      </c>
      <c r="C29" s="4">
        <v>5</v>
      </c>
      <c r="E29" s="96">
        <v>0.42553191489361702</v>
      </c>
      <c r="F29" s="96">
        <v>1.0638297872340425</v>
      </c>
      <c r="H29" s="35"/>
      <c r="I29" s="35"/>
      <c r="J29" s="78"/>
      <c r="K29"/>
      <c r="L29" s="78"/>
    </row>
    <row r="30" spans="1:12" ht="12.75" x14ac:dyDescent="0.2">
      <c r="A30" s="4" t="s">
        <v>21</v>
      </c>
      <c r="B30" s="35">
        <v>32</v>
      </c>
      <c r="C30" s="4">
        <v>55</v>
      </c>
      <c r="E30" s="96">
        <v>6.8085106382978724</v>
      </c>
      <c r="F30" s="96">
        <v>11.702127659574469</v>
      </c>
      <c r="H30" s="35"/>
      <c r="I30" s="35"/>
      <c r="J30" s="78"/>
      <c r="K30"/>
      <c r="L30" s="78"/>
    </row>
    <row r="31" spans="1:12" ht="12.75" x14ac:dyDescent="0.2">
      <c r="A31" s="6" t="s">
        <v>22</v>
      </c>
      <c r="B31" s="35">
        <v>125</v>
      </c>
      <c r="C31" s="4">
        <v>115</v>
      </c>
      <c r="E31" s="96">
        <v>26.595744680851062</v>
      </c>
      <c r="F31" s="96">
        <v>24.468085106382979</v>
      </c>
      <c r="H31" s="35"/>
      <c r="I31" s="35"/>
      <c r="J31" s="78"/>
      <c r="K31"/>
      <c r="L31" s="78"/>
    </row>
    <row r="32" spans="1:12" ht="12.75" x14ac:dyDescent="0.2">
      <c r="A32" s="4" t="s">
        <v>23</v>
      </c>
      <c r="B32" s="35">
        <v>157</v>
      </c>
      <c r="C32" s="4">
        <v>195</v>
      </c>
      <c r="E32" s="96">
        <v>33.404255319148938</v>
      </c>
      <c r="F32" s="96">
        <v>41.48936170212766</v>
      </c>
      <c r="H32" s="35"/>
      <c r="I32" s="35"/>
      <c r="J32" s="78"/>
      <c r="K32"/>
      <c r="L32" s="78"/>
    </row>
    <row r="33" spans="1:12" ht="12.75" x14ac:dyDescent="0.2">
      <c r="A33" s="4" t="s">
        <v>24</v>
      </c>
      <c r="B33" s="35">
        <v>110</v>
      </c>
      <c r="C33" s="4">
        <v>82</v>
      </c>
      <c r="E33" s="96">
        <v>23.404255319148938</v>
      </c>
      <c r="F33" s="96">
        <v>17.446808510638299</v>
      </c>
      <c r="H33" s="35"/>
      <c r="I33" s="35"/>
      <c r="J33" s="78"/>
      <c r="K33"/>
      <c r="L33" s="78"/>
    </row>
    <row r="34" spans="1:12" ht="12.75" x14ac:dyDescent="0.2">
      <c r="A34" s="4" t="s">
        <v>25</v>
      </c>
      <c r="B34" s="35">
        <v>44</v>
      </c>
      <c r="C34" s="4">
        <v>18</v>
      </c>
      <c r="E34" s="96">
        <v>9.3617021276595747</v>
      </c>
      <c r="F34" s="96">
        <v>3.8297872340425529</v>
      </c>
      <c r="H34" s="35"/>
      <c r="I34" s="35"/>
      <c r="J34" s="78"/>
      <c r="K34"/>
      <c r="L34" s="78"/>
    </row>
    <row r="35" spans="1:12" x14ac:dyDescent="0.2">
      <c r="A35" s="26" t="s">
        <v>14</v>
      </c>
      <c r="B35" s="26">
        <v>470</v>
      </c>
      <c r="C35" s="28">
        <v>470</v>
      </c>
      <c r="D35" s="26"/>
      <c r="E35" s="27">
        <v>100.00000000000001</v>
      </c>
      <c r="F35" s="27">
        <v>100</v>
      </c>
      <c r="H35" s="35"/>
      <c r="I35" s="35"/>
    </row>
    <row r="37" spans="1:12" x14ac:dyDescent="0.2">
      <c r="A37" s="20"/>
      <c r="B37" s="20"/>
    </row>
  </sheetData>
  <mergeCells count="3">
    <mergeCell ref="B17:F17"/>
    <mergeCell ref="B27:F27"/>
    <mergeCell ref="B6:F6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opLeftCell="A6" zoomScaleNormal="100" workbookViewId="0">
      <selection activeCell="B9" sqref="B9:F45"/>
    </sheetView>
  </sheetViews>
  <sheetFormatPr defaultColWidth="9.140625" defaultRowHeight="12" x14ac:dyDescent="0.2"/>
  <cols>
    <col min="1" max="1" width="20.140625" style="4" customWidth="1"/>
    <col min="2" max="3" width="14" style="4" customWidth="1"/>
    <col min="4" max="4" width="0.85546875" style="4" customWidth="1"/>
    <col min="5" max="6" width="14" style="4" customWidth="1"/>
    <col min="7" max="16384" width="9.140625" style="4"/>
  </cols>
  <sheetData>
    <row r="1" spans="1:7" ht="15.75" customHeight="1" x14ac:dyDescent="0.2">
      <c r="A1" s="3" t="s">
        <v>27</v>
      </c>
      <c r="B1" s="20"/>
      <c r="C1" s="20"/>
      <c r="D1" s="20"/>
      <c r="E1" s="20"/>
      <c r="F1" s="20"/>
    </row>
    <row r="2" spans="1:7" ht="15.75" customHeight="1" x14ac:dyDescent="0.2">
      <c r="A2" s="3" t="s">
        <v>258</v>
      </c>
      <c r="B2" s="20"/>
      <c r="C2" s="20"/>
      <c r="D2" s="20"/>
      <c r="E2" s="20"/>
      <c r="F2" s="20"/>
    </row>
    <row r="4" spans="1:7" ht="16.5" customHeight="1" x14ac:dyDescent="0.2">
      <c r="A4" s="31"/>
      <c r="B4" s="32" t="s">
        <v>15</v>
      </c>
      <c r="C4" s="33"/>
      <c r="D4" s="33"/>
      <c r="E4" s="32" t="s">
        <v>16</v>
      </c>
      <c r="F4" s="33"/>
    </row>
    <row r="5" spans="1:7" ht="16.5" customHeight="1" x14ac:dyDescent="0.2">
      <c r="A5" s="15" t="s">
        <v>17</v>
      </c>
      <c r="B5" s="8" t="s">
        <v>18</v>
      </c>
      <c r="C5" s="8" t="s">
        <v>19</v>
      </c>
      <c r="D5" s="16"/>
      <c r="E5" s="8" t="s">
        <v>18</v>
      </c>
      <c r="F5" s="8" t="s">
        <v>19</v>
      </c>
    </row>
    <row r="6" spans="1:7" ht="4.5" customHeight="1" x14ac:dyDescent="0.2">
      <c r="B6" s="43"/>
      <c r="C6" s="43"/>
      <c r="D6" s="43"/>
      <c r="E6" s="43"/>
    </row>
    <row r="7" spans="1:7" x14ac:dyDescent="0.2">
      <c r="B7" s="413" t="s">
        <v>28</v>
      </c>
      <c r="C7" s="413"/>
      <c r="D7" s="413"/>
      <c r="E7" s="413"/>
      <c r="F7" s="413"/>
    </row>
    <row r="8" spans="1:7" ht="4.5" customHeight="1" x14ac:dyDescent="0.2">
      <c r="A8" s="44"/>
      <c r="B8" s="44"/>
      <c r="C8" s="44"/>
      <c r="D8" s="44"/>
      <c r="E8" s="44"/>
      <c r="F8" s="44"/>
    </row>
    <row r="9" spans="1:7" ht="12.75" x14ac:dyDescent="0.2">
      <c r="A9" s="4" t="s">
        <v>20</v>
      </c>
      <c r="B9" s="46">
        <v>1</v>
      </c>
      <c r="C9" s="46">
        <v>1</v>
      </c>
      <c r="D9" s="45"/>
      <c r="E9" s="21">
        <v>0.42016806722689076</v>
      </c>
      <c r="F9" s="21">
        <v>0.42016806722689076</v>
      </c>
      <c r="G9"/>
    </row>
    <row r="10" spans="1:7" ht="12.75" x14ac:dyDescent="0.2">
      <c r="A10" s="4" t="s">
        <v>21</v>
      </c>
      <c r="B10" s="46">
        <v>14</v>
      </c>
      <c r="C10" s="46">
        <v>25</v>
      </c>
      <c r="D10" s="45"/>
      <c r="E10" s="21">
        <v>5.8823529411764701</v>
      </c>
      <c r="F10" s="21">
        <v>10.504201680672269</v>
      </c>
      <c r="G10"/>
    </row>
    <row r="11" spans="1:7" ht="12.75" x14ac:dyDescent="0.2">
      <c r="A11" s="6" t="s">
        <v>22</v>
      </c>
      <c r="B11" s="46">
        <v>53</v>
      </c>
      <c r="C11" s="46">
        <v>58</v>
      </c>
      <c r="D11" s="45"/>
      <c r="E11" s="21">
        <v>22.268907563025213</v>
      </c>
      <c r="F11" s="21">
        <v>24.369747899159663</v>
      </c>
      <c r="G11"/>
    </row>
    <row r="12" spans="1:7" ht="12.75" x14ac:dyDescent="0.2">
      <c r="A12" s="4" t="s">
        <v>23</v>
      </c>
      <c r="B12" s="46">
        <v>79</v>
      </c>
      <c r="C12" s="46">
        <v>98</v>
      </c>
      <c r="D12" s="45"/>
      <c r="E12" s="21">
        <v>33.193277310924366</v>
      </c>
      <c r="F12" s="21">
        <v>41.17647058823529</v>
      </c>
      <c r="G12"/>
    </row>
    <row r="13" spans="1:7" ht="12.75" x14ac:dyDescent="0.2">
      <c r="A13" s="4" t="s">
        <v>24</v>
      </c>
      <c r="B13" s="46">
        <v>62</v>
      </c>
      <c r="C13" s="46">
        <v>47</v>
      </c>
      <c r="D13" s="45"/>
      <c r="E13" s="21">
        <v>26.05042016806723</v>
      </c>
      <c r="F13" s="21">
        <v>19.747899159663866</v>
      </c>
      <c r="G13"/>
    </row>
    <row r="14" spans="1:7" ht="12.75" x14ac:dyDescent="0.2">
      <c r="A14" s="4" t="s">
        <v>25</v>
      </c>
      <c r="B14" s="46">
        <v>29</v>
      </c>
      <c r="C14" s="46">
        <v>9</v>
      </c>
      <c r="D14" s="45"/>
      <c r="E14" s="21">
        <v>12.184873949579831</v>
      </c>
      <c r="F14" s="21">
        <v>3.7815126050420167</v>
      </c>
      <c r="G14"/>
    </row>
    <row r="15" spans="1:7" x14ac:dyDescent="0.2">
      <c r="A15" s="38" t="s">
        <v>14</v>
      </c>
      <c r="B15" s="48">
        <v>238</v>
      </c>
      <c r="C15" s="48">
        <v>238</v>
      </c>
      <c r="D15" s="48"/>
      <c r="E15" s="49">
        <v>100</v>
      </c>
      <c r="F15" s="49">
        <v>100</v>
      </c>
    </row>
    <row r="16" spans="1:7" ht="4.5" customHeight="1" x14ac:dyDescent="0.2">
      <c r="A16" s="6"/>
      <c r="B16" s="6"/>
      <c r="C16" s="6"/>
      <c r="D16" s="6"/>
      <c r="E16" s="6"/>
    </row>
    <row r="17" spans="1:8" x14ac:dyDescent="0.2">
      <c r="B17" s="413" t="s">
        <v>30</v>
      </c>
      <c r="C17" s="413"/>
      <c r="D17" s="413"/>
      <c r="E17" s="413"/>
      <c r="F17" s="413"/>
    </row>
    <row r="18" spans="1:8" ht="4.5" customHeight="1" x14ac:dyDescent="0.2">
      <c r="A18" s="44"/>
      <c r="B18" s="44"/>
      <c r="C18" s="44"/>
      <c r="D18" s="44"/>
      <c r="E18" s="44"/>
      <c r="F18" s="44"/>
    </row>
    <row r="19" spans="1:8" ht="12.75" x14ac:dyDescent="0.2">
      <c r="A19" s="4" t="s">
        <v>20</v>
      </c>
      <c r="B19" s="35">
        <v>1</v>
      </c>
      <c r="C19" s="35">
        <v>2</v>
      </c>
      <c r="D19" s="45"/>
      <c r="E19" s="21">
        <v>6.25</v>
      </c>
      <c r="F19" s="21">
        <v>12.5</v>
      </c>
      <c r="H19"/>
    </row>
    <row r="20" spans="1:8" ht="12.75" x14ac:dyDescent="0.2">
      <c r="A20" s="4" t="s">
        <v>21</v>
      </c>
      <c r="B20" s="4">
        <v>0</v>
      </c>
      <c r="C20" s="46">
        <v>1</v>
      </c>
      <c r="D20" s="45"/>
      <c r="E20" s="21">
        <v>0</v>
      </c>
      <c r="F20" s="21">
        <v>6.25</v>
      </c>
      <c r="H20"/>
    </row>
    <row r="21" spans="1:8" ht="12.75" x14ac:dyDescent="0.2">
      <c r="A21" s="6" t="s">
        <v>22</v>
      </c>
      <c r="B21" s="4">
        <v>3</v>
      </c>
      <c r="C21" s="4">
        <v>0</v>
      </c>
      <c r="D21" s="45"/>
      <c r="E21" s="21">
        <v>18.75</v>
      </c>
      <c r="F21" s="21">
        <v>0</v>
      </c>
      <c r="H21"/>
    </row>
    <row r="22" spans="1:8" ht="12.75" x14ac:dyDescent="0.2">
      <c r="A22" s="4" t="s">
        <v>23</v>
      </c>
      <c r="B22" s="46">
        <v>5</v>
      </c>
      <c r="C22" s="46">
        <v>7</v>
      </c>
      <c r="D22" s="45"/>
      <c r="E22" s="21">
        <v>31.25</v>
      </c>
      <c r="F22" s="21">
        <v>43.75</v>
      </c>
      <c r="H22"/>
    </row>
    <row r="23" spans="1:8" ht="12.75" x14ac:dyDescent="0.2">
      <c r="A23" s="4" t="s">
        <v>24</v>
      </c>
      <c r="B23" s="46">
        <v>5</v>
      </c>
      <c r="C23" s="46">
        <v>4</v>
      </c>
      <c r="D23" s="45"/>
      <c r="E23" s="21">
        <v>31.25</v>
      </c>
      <c r="F23" s="21">
        <v>25</v>
      </c>
      <c r="H23"/>
    </row>
    <row r="24" spans="1:8" x14ac:dyDescent="0.2">
      <c r="A24" s="4" t="s">
        <v>25</v>
      </c>
      <c r="B24" s="46">
        <v>2</v>
      </c>
      <c r="C24" s="46">
        <v>2</v>
      </c>
      <c r="D24" s="45"/>
      <c r="E24" s="21">
        <v>12.5</v>
      </c>
      <c r="F24" s="21">
        <v>12.5</v>
      </c>
    </row>
    <row r="25" spans="1:8" x14ac:dyDescent="0.2">
      <c r="A25" s="38" t="s">
        <v>14</v>
      </c>
      <c r="B25" s="48">
        <v>16</v>
      </c>
      <c r="C25" s="48">
        <v>16</v>
      </c>
      <c r="D25" s="48"/>
      <c r="E25" s="49">
        <v>100</v>
      </c>
      <c r="F25" s="49">
        <v>100</v>
      </c>
    </row>
    <row r="26" spans="1:8" ht="4.5" customHeight="1" x14ac:dyDescent="0.2">
      <c r="A26" s="6"/>
      <c r="B26" s="6"/>
      <c r="C26" s="6"/>
      <c r="D26" s="6"/>
      <c r="E26" s="6"/>
    </row>
    <row r="27" spans="1:8" x14ac:dyDescent="0.2">
      <c r="B27" s="413" t="s">
        <v>31</v>
      </c>
      <c r="C27" s="413"/>
      <c r="D27" s="413"/>
      <c r="E27" s="413"/>
      <c r="F27" s="413"/>
    </row>
    <row r="28" spans="1:8" ht="4.5" customHeight="1" x14ac:dyDescent="0.2">
      <c r="B28" s="43"/>
      <c r="C28" s="43"/>
      <c r="D28" s="43"/>
      <c r="E28" s="43"/>
    </row>
    <row r="29" spans="1:8" ht="12.75" x14ac:dyDescent="0.2">
      <c r="A29" s="4" t="s">
        <v>20</v>
      </c>
      <c r="B29" s="46">
        <v>0</v>
      </c>
      <c r="C29" s="46">
        <v>2</v>
      </c>
      <c r="D29" s="45"/>
      <c r="E29" s="21">
        <v>0</v>
      </c>
      <c r="F29" s="21">
        <v>0.92592592592592582</v>
      </c>
      <c r="G29"/>
    </row>
    <row r="30" spans="1:8" ht="12.75" x14ac:dyDescent="0.2">
      <c r="A30" s="4" t="s">
        <v>21</v>
      </c>
      <c r="B30" s="46">
        <v>18</v>
      </c>
      <c r="C30" s="46">
        <v>29</v>
      </c>
      <c r="D30" s="45"/>
      <c r="E30" s="21">
        <v>8.3333333333333321</v>
      </c>
      <c r="F30" s="21">
        <v>13.425925925925927</v>
      </c>
      <c r="G30"/>
    </row>
    <row r="31" spans="1:8" ht="12.75" x14ac:dyDescent="0.2">
      <c r="A31" s="6" t="s">
        <v>22</v>
      </c>
      <c r="B31" s="46">
        <v>69</v>
      </c>
      <c r="C31" s="46">
        <v>57</v>
      </c>
      <c r="D31" s="45"/>
      <c r="E31" s="21">
        <v>31.944444444444443</v>
      </c>
      <c r="F31" s="21">
        <v>26.388888888888889</v>
      </c>
      <c r="G31"/>
    </row>
    <row r="32" spans="1:8" ht="12.75" x14ac:dyDescent="0.2">
      <c r="A32" s="4" t="s">
        <v>23</v>
      </c>
      <c r="B32" s="46">
        <v>73</v>
      </c>
      <c r="C32" s="46">
        <v>90</v>
      </c>
      <c r="D32" s="45"/>
      <c r="E32" s="21">
        <v>33.796296296296298</v>
      </c>
      <c r="F32" s="21">
        <v>41.666666666666671</v>
      </c>
      <c r="G32"/>
    </row>
    <row r="33" spans="1:13" ht="12.75" x14ac:dyDescent="0.2">
      <c r="A33" s="4" t="s">
        <v>24</v>
      </c>
      <c r="B33" s="46">
        <v>43</v>
      </c>
      <c r="C33" s="46">
        <v>31</v>
      </c>
      <c r="D33" s="45"/>
      <c r="E33" s="21">
        <v>19.907407407407408</v>
      </c>
      <c r="F33" s="21">
        <v>14.351851851851851</v>
      </c>
      <c r="G33"/>
    </row>
    <row r="34" spans="1:13" ht="12.75" x14ac:dyDescent="0.2">
      <c r="A34" s="4" t="s">
        <v>25</v>
      </c>
      <c r="B34" s="46">
        <v>13</v>
      </c>
      <c r="C34" s="46">
        <v>7</v>
      </c>
      <c r="D34" s="45"/>
      <c r="E34" s="21">
        <v>6.0185185185185182</v>
      </c>
      <c r="F34" s="21">
        <v>3.2407407407407405</v>
      </c>
      <c r="G34"/>
    </row>
    <row r="35" spans="1:13" x14ac:dyDescent="0.2">
      <c r="A35" s="38" t="s">
        <v>14</v>
      </c>
      <c r="B35" s="48">
        <v>216</v>
      </c>
      <c r="C35" s="48">
        <v>216</v>
      </c>
      <c r="D35" s="48"/>
      <c r="E35" s="49">
        <v>100</v>
      </c>
      <c r="F35" s="49">
        <v>100</v>
      </c>
    </row>
    <row r="36" spans="1:13" ht="4.5" customHeight="1" x14ac:dyDescent="0.2">
      <c r="A36" s="6"/>
    </row>
    <row r="37" spans="1:13" x14ac:dyDescent="0.2">
      <c r="B37" s="413" t="s">
        <v>14</v>
      </c>
      <c r="C37" s="413"/>
      <c r="D37" s="413"/>
      <c r="E37" s="413"/>
      <c r="F37" s="413"/>
    </row>
    <row r="38" spans="1:13" ht="4.5" customHeight="1" x14ac:dyDescent="0.2">
      <c r="C38" s="43"/>
      <c r="D38" s="43"/>
      <c r="E38" s="43"/>
    </row>
    <row r="39" spans="1:13" x14ac:dyDescent="0.2">
      <c r="A39" s="4" t="s">
        <v>20</v>
      </c>
      <c r="B39" s="35">
        <v>2</v>
      </c>
      <c r="C39" s="35">
        <v>5</v>
      </c>
      <c r="D39" s="21"/>
      <c r="E39" s="21">
        <v>0.42553191489361702</v>
      </c>
      <c r="F39" s="21">
        <v>1.0638297872340425</v>
      </c>
      <c r="H39" s="21"/>
      <c r="I39" s="21"/>
    </row>
    <row r="40" spans="1:13" x14ac:dyDescent="0.2">
      <c r="A40" s="4" t="s">
        <v>21</v>
      </c>
      <c r="B40" s="35">
        <v>32</v>
      </c>
      <c r="C40" s="35">
        <v>55</v>
      </c>
      <c r="D40" s="21"/>
      <c r="E40" s="21">
        <v>6.8085106382978724</v>
      </c>
      <c r="F40" s="21">
        <v>11.702127659574469</v>
      </c>
      <c r="H40" s="21"/>
      <c r="I40" s="21"/>
    </row>
    <row r="41" spans="1:13" x14ac:dyDescent="0.2">
      <c r="A41" s="6" t="s">
        <v>22</v>
      </c>
      <c r="B41" s="35">
        <v>125</v>
      </c>
      <c r="C41" s="35">
        <v>115</v>
      </c>
      <c r="D41" s="21"/>
      <c r="E41" s="21">
        <v>26.595744680851062</v>
      </c>
      <c r="F41" s="21">
        <v>24.468085106382979</v>
      </c>
      <c r="H41" s="21"/>
      <c r="I41" s="21"/>
    </row>
    <row r="42" spans="1:13" x14ac:dyDescent="0.2">
      <c r="A42" s="4" t="s">
        <v>23</v>
      </c>
      <c r="B42" s="35">
        <v>157</v>
      </c>
      <c r="C42" s="35">
        <v>195</v>
      </c>
      <c r="D42" s="21"/>
      <c r="E42" s="21">
        <v>33.404255319148938</v>
      </c>
      <c r="F42" s="21">
        <v>41.48936170212766</v>
      </c>
      <c r="H42" s="21"/>
      <c r="I42" s="21"/>
    </row>
    <row r="43" spans="1:13" x14ac:dyDescent="0.2">
      <c r="A43" s="4" t="s">
        <v>24</v>
      </c>
      <c r="B43" s="35">
        <v>110</v>
      </c>
      <c r="C43" s="35">
        <v>82</v>
      </c>
      <c r="D43" s="21"/>
      <c r="E43" s="21">
        <v>23.404255319148938</v>
      </c>
      <c r="F43" s="21">
        <v>17.446808510638299</v>
      </c>
      <c r="H43" s="21"/>
      <c r="I43" s="21"/>
    </row>
    <row r="44" spans="1:13" x14ac:dyDescent="0.2">
      <c r="A44" s="4" t="s">
        <v>25</v>
      </c>
      <c r="B44" s="35">
        <v>44</v>
      </c>
      <c r="C44" s="35">
        <v>18</v>
      </c>
      <c r="D44" s="21"/>
      <c r="E44" s="21">
        <v>9.3617021276595747</v>
      </c>
      <c r="F44" s="21">
        <v>3.8297872340425529</v>
      </c>
      <c r="H44" s="21"/>
      <c r="I44" s="21"/>
    </row>
    <row r="45" spans="1:13" x14ac:dyDescent="0.2">
      <c r="A45" s="26" t="s">
        <v>14</v>
      </c>
      <c r="B45" s="225">
        <v>470</v>
      </c>
      <c r="C45" s="225">
        <v>470</v>
      </c>
      <c r="D45" s="27"/>
      <c r="E45" s="27">
        <v>100</v>
      </c>
      <c r="F45" s="27">
        <v>100</v>
      </c>
      <c r="H45" s="17"/>
      <c r="I45" s="17"/>
      <c r="J45" s="17"/>
      <c r="K45" s="17"/>
      <c r="L45" s="17"/>
      <c r="M45" s="17"/>
    </row>
    <row r="46" spans="1:13" ht="12.75" x14ac:dyDescent="0.2">
      <c r="C46" s="35"/>
      <c r="H46" s="221"/>
      <c r="I46" s="123"/>
      <c r="J46" s="123"/>
      <c r="K46" s="123"/>
      <c r="L46" s="123"/>
      <c r="M46" s="123"/>
    </row>
    <row r="47" spans="1:13" ht="12.75" x14ac:dyDescent="0.2">
      <c r="B47" s="45"/>
      <c r="C47" s="35"/>
      <c r="D47" s="45"/>
      <c r="H47" s="221"/>
      <c r="I47" s="123"/>
      <c r="J47" s="123"/>
      <c r="K47" s="123"/>
      <c r="L47" s="123"/>
      <c r="M47" s="123"/>
    </row>
    <row r="48" spans="1:13" ht="12.75" x14ac:dyDescent="0.2">
      <c r="C48" s="35"/>
      <c r="H48" s="221"/>
      <c r="I48" s="123"/>
      <c r="J48" s="123"/>
      <c r="K48" s="123"/>
      <c r="L48" s="123"/>
      <c r="M48" s="123"/>
    </row>
    <row r="49" spans="3:13" ht="12.75" x14ac:dyDescent="0.2">
      <c r="C49" s="35"/>
      <c r="H49" s="221"/>
      <c r="I49" s="123"/>
      <c r="J49" s="123"/>
      <c r="K49" s="123"/>
      <c r="L49" s="123"/>
      <c r="M49" s="123"/>
    </row>
    <row r="50" spans="3:13" ht="12.75" x14ac:dyDescent="0.2">
      <c r="C50" s="35"/>
      <c r="H50" s="221"/>
      <c r="I50" s="123"/>
      <c r="J50" s="123"/>
      <c r="K50" s="123"/>
      <c r="L50" s="123"/>
      <c r="M50" s="123"/>
    </row>
    <row r="51" spans="3:13" ht="12.75" x14ac:dyDescent="0.2">
      <c r="C51" s="224"/>
      <c r="H51" s="221"/>
      <c r="I51" s="123"/>
      <c r="J51" s="123"/>
      <c r="K51" s="123"/>
      <c r="L51" s="123"/>
      <c r="M51" s="123"/>
    </row>
    <row r="52" spans="3:13" ht="12.75" x14ac:dyDescent="0.2">
      <c r="C52" s="48"/>
      <c r="H52" s="221"/>
      <c r="I52" s="123"/>
      <c r="J52" s="123"/>
      <c r="K52" s="123"/>
      <c r="L52" s="123"/>
      <c r="M52" s="123"/>
    </row>
    <row r="53" spans="3:13" ht="12.75" x14ac:dyDescent="0.2">
      <c r="C53" s="35"/>
      <c r="H53" s="221"/>
      <c r="I53" s="123"/>
      <c r="J53" s="123"/>
      <c r="K53" s="123"/>
      <c r="L53" s="123"/>
      <c r="M53" s="123"/>
    </row>
    <row r="54" spans="3:13" ht="12.75" x14ac:dyDescent="0.2">
      <c r="C54" s="224"/>
      <c r="H54" s="226"/>
      <c r="I54" s="227"/>
      <c r="J54" s="227"/>
      <c r="K54" s="227"/>
      <c r="L54" s="227"/>
      <c r="M54" s="227"/>
    </row>
    <row r="55" spans="3:13" x14ac:dyDescent="0.2">
      <c r="C55" s="48"/>
    </row>
  </sheetData>
  <mergeCells count="4">
    <mergeCell ref="B7:F7"/>
    <mergeCell ref="B17:F17"/>
    <mergeCell ref="B27:F27"/>
    <mergeCell ref="B37:F37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zoomScaleNormal="100" workbookViewId="0">
      <selection activeCell="C30" sqref="B6:C30"/>
    </sheetView>
  </sheetViews>
  <sheetFormatPr defaultColWidth="9.140625" defaultRowHeight="12" x14ac:dyDescent="0.2"/>
  <cols>
    <col min="1" max="1" width="27.7109375" style="4" customWidth="1"/>
    <col min="2" max="3" width="19.28515625" style="4" customWidth="1"/>
    <col min="4" max="16384" width="9.140625" style="4"/>
  </cols>
  <sheetData>
    <row r="1" spans="1:3" ht="17.25" customHeight="1" x14ac:dyDescent="0.2">
      <c r="A1" s="3" t="s">
        <v>259</v>
      </c>
    </row>
    <row r="3" spans="1:3" ht="15.75" customHeight="1" x14ac:dyDescent="0.2">
      <c r="A3" s="31" t="s">
        <v>1</v>
      </c>
      <c r="B3" s="33" t="s">
        <v>32</v>
      </c>
      <c r="C3" s="33"/>
    </row>
    <row r="4" spans="1:3" ht="15.75" customHeight="1" x14ac:dyDescent="0.2">
      <c r="A4" s="15"/>
      <c r="B4" s="8" t="s">
        <v>18</v>
      </c>
      <c r="C4" s="8" t="s">
        <v>19</v>
      </c>
    </row>
    <row r="5" spans="1:3" ht="7.5" customHeight="1" x14ac:dyDescent="0.2">
      <c r="B5" s="43"/>
      <c r="C5" s="43"/>
    </row>
    <row r="6" spans="1:3" x14ac:dyDescent="0.2">
      <c r="A6" s="10">
        <v>1999</v>
      </c>
      <c r="B6" s="43">
        <v>38.9</v>
      </c>
      <c r="C6" s="43">
        <v>36.700000000000003</v>
      </c>
    </row>
    <row r="7" spans="1:3" x14ac:dyDescent="0.2">
      <c r="A7" s="10">
        <v>2000</v>
      </c>
      <c r="B7" s="41">
        <v>39.271925925925913</v>
      </c>
      <c r="C7" s="41">
        <v>37.466222222222243</v>
      </c>
    </row>
    <row r="8" spans="1:3" x14ac:dyDescent="0.2">
      <c r="A8" s="10">
        <v>2001</v>
      </c>
      <c r="B8" s="41">
        <v>39.9</v>
      </c>
      <c r="C8" s="41">
        <v>37.799999999999997</v>
      </c>
    </row>
    <row r="9" spans="1:3" x14ac:dyDescent="0.2">
      <c r="A9" s="10">
        <v>2002</v>
      </c>
      <c r="B9" s="41">
        <v>39.799999999999997</v>
      </c>
      <c r="C9" s="41">
        <v>38</v>
      </c>
    </row>
    <row r="10" spans="1:3" x14ac:dyDescent="0.2">
      <c r="A10" s="10">
        <v>2003</v>
      </c>
      <c r="B10" s="41">
        <v>40.299999999999997</v>
      </c>
      <c r="C10" s="41">
        <v>38.1</v>
      </c>
    </row>
    <row r="11" spans="1:3" x14ac:dyDescent="0.2">
      <c r="A11" s="10">
        <v>2004</v>
      </c>
      <c r="B11" s="52">
        <v>40.609411764705882</v>
      </c>
      <c r="C11" s="52">
        <v>38.362352941176468</v>
      </c>
    </row>
    <row r="12" spans="1:3" x14ac:dyDescent="0.2">
      <c r="A12" s="10">
        <v>2005</v>
      </c>
      <c r="B12" s="52">
        <v>39.993961352657003</v>
      </c>
      <c r="C12" s="52">
        <v>38.033816425120776</v>
      </c>
    </row>
    <row r="13" spans="1:3" x14ac:dyDescent="0.2">
      <c r="A13" s="10">
        <v>2006</v>
      </c>
      <c r="B13" s="52">
        <v>40.6</v>
      </c>
      <c r="C13" s="52">
        <v>38.6</v>
      </c>
    </row>
    <row r="14" spans="1:3" x14ac:dyDescent="0.2">
      <c r="A14" s="10">
        <v>2007</v>
      </c>
      <c r="B14" s="52">
        <v>40.9</v>
      </c>
      <c r="C14" s="52">
        <v>39.1</v>
      </c>
    </row>
    <row r="15" spans="1:3" x14ac:dyDescent="0.2">
      <c r="A15" s="10">
        <v>2008</v>
      </c>
      <c r="B15" s="52">
        <v>41.3</v>
      </c>
      <c r="C15" s="52">
        <v>39.299999999999997</v>
      </c>
    </row>
    <row r="16" spans="1:3" x14ac:dyDescent="0.2">
      <c r="A16" s="10">
        <v>2009</v>
      </c>
      <c r="B16" s="52">
        <v>41.4</v>
      </c>
      <c r="C16" s="52">
        <v>39.799999999999997</v>
      </c>
    </row>
    <row r="17" spans="1:4" x14ac:dyDescent="0.2">
      <c r="A17" s="10">
        <v>2010</v>
      </c>
      <c r="B17" s="52">
        <v>41.2</v>
      </c>
      <c r="C17" s="52">
        <v>39.5</v>
      </c>
    </row>
    <row r="18" spans="1:4" x14ac:dyDescent="0.2">
      <c r="A18" s="10">
        <v>2011</v>
      </c>
      <c r="B18" s="52">
        <v>41.827309992283958</v>
      </c>
      <c r="C18" s="52">
        <v>40</v>
      </c>
    </row>
    <row r="19" spans="1:4" x14ac:dyDescent="0.2">
      <c r="A19" s="10">
        <v>2012</v>
      </c>
      <c r="B19" s="4">
        <v>41.9</v>
      </c>
      <c r="C19" s="4">
        <v>40.299999999999997</v>
      </c>
    </row>
    <row r="20" spans="1:4" x14ac:dyDescent="0.2">
      <c r="A20" s="10">
        <v>2013</v>
      </c>
      <c r="B20" s="4">
        <v>41.6</v>
      </c>
      <c r="C20" s="4">
        <v>40.1</v>
      </c>
    </row>
    <row r="21" spans="1:4" x14ac:dyDescent="0.2">
      <c r="A21" s="10">
        <v>2014</v>
      </c>
      <c r="B21" s="4">
        <v>42.4</v>
      </c>
      <c r="C21" s="4">
        <v>40.6</v>
      </c>
    </row>
    <row r="22" spans="1:4" x14ac:dyDescent="0.2">
      <c r="A22" s="10">
        <v>2015</v>
      </c>
      <c r="B22" s="4">
        <v>42.2</v>
      </c>
      <c r="C22" s="4">
        <v>40.6</v>
      </c>
    </row>
    <row r="23" spans="1:4" x14ac:dyDescent="0.2">
      <c r="A23" s="10">
        <v>2016</v>
      </c>
      <c r="B23" s="4">
        <v>42.6</v>
      </c>
      <c r="C23" s="4">
        <v>41.1</v>
      </c>
    </row>
    <row r="24" spans="1:4" ht="6.75" customHeight="1" x14ac:dyDescent="0.2">
      <c r="A24" s="10"/>
      <c r="B24" s="41"/>
      <c r="C24" s="41"/>
    </row>
    <row r="25" spans="1:4" x14ac:dyDescent="0.2">
      <c r="A25" s="44" t="s">
        <v>260</v>
      </c>
      <c r="B25" s="44"/>
      <c r="C25" s="44"/>
    </row>
    <row r="26" spans="1:4" ht="6.75" customHeight="1" x14ac:dyDescent="0.2">
      <c r="A26" s="44"/>
      <c r="B26" s="44"/>
      <c r="C26" s="44"/>
    </row>
    <row r="27" spans="1:4" x14ac:dyDescent="0.2">
      <c r="A27" s="4" t="s">
        <v>10</v>
      </c>
      <c r="B27" s="20">
        <v>43.4</v>
      </c>
      <c r="C27" s="53">
        <v>41.7</v>
      </c>
    </row>
    <row r="28" spans="1:4" x14ac:dyDescent="0.2">
      <c r="A28" s="4" t="s">
        <v>12</v>
      </c>
      <c r="B28" s="53">
        <v>44.3</v>
      </c>
      <c r="C28" s="53">
        <v>43.1</v>
      </c>
    </row>
    <row r="29" spans="1:4" x14ac:dyDescent="0.2">
      <c r="A29" s="6" t="s">
        <v>13</v>
      </c>
      <c r="B29" s="53">
        <v>41.6</v>
      </c>
      <c r="C29" s="53">
        <v>40.299999999999997</v>
      </c>
      <c r="D29" s="21"/>
    </row>
    <row r="30" spans="1:4" x14ac:dyDescent="0.2">
      <c r="A30" s="26" t="s">
        <v>14</v>
      </c>
      <c r="B30" s="26">
        <v>42.6</v>
      </c>
      <c r="C30" s="26">
        <v>41.1</v>
      </c>
    </row>
    <row r="32" spans="1:4" x14ac:dyDescent="0.2">
      <c r="B32" s="21"/>
      <c r="C32" s="21"/>
    </row>
    <row r="33" spans="2:3" x14ac:dyDescent="0.2">
      <c r="C33" s="21"/>
    </row>
    <row r="34" spans="2:3" x14ac:dyDescent="0.2">
      <c r="B34" s="54"/>
      <c r="C34" s="54"/>
    </row>
    <row r="35" spans="2:3" x14ac:dyDescent="0.2">
      <c r="B35" s="21"/>
      <c r="C35" s="21"/>
    </row>
  </sheetData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Normal="100" workbookViewId="0">
      <selection activeCell="I15" sqref="B7:I15"/>
    </sheetView>
  </sheetViews>
  <sheetFormatPr defaultColWidth="9.140625" defaultRowHeight="12" x14ac:dyDescent="0.2"/>
  <cols>
    <col min="1" max="1" width="20.5703125" style="4" customWidth="1"/>
    <col min="2" max="3" width="10" style="4" customWidth="1"/>
    <col min="4" max="4" width="0.85546875" style="4" customWidth="1"/>
    <col min="5" max="6" width="10" style="4" customWidth="1"/>
    <col min="7" max="7" width="0.85546875" style="4" customWidth="1"/>
    <col min="8" max="9" width="10" style="4" customWidth="1"/>
    <col min="10" max="10" width="0.85546875" style="4" customWidth="1"/>
    <col min="11" max="16384" width="9.140625" style="4"/>
  </cols>
  <sheetData>
    <row r="1" spans="1:12" ht="13.5" customHeight="1" x14ac:dyDescent="0.2">
      <c r="A1" s="3" t="s">
        <v>261</v>
      </c>
      <c r="B1" s="3"/>
      <c r="C1" s="3"/>
      <c r="D1" s="3"/>
      <c r="I1" s="6"/>
      <c r="J1" s="6"/>
    </row>
    <row r="2" spans="1:12" x14ac:dyDescent="0.2">
      <c r="A2" s="6"/>
      <c r="B2" s="6"/>
      <c r="C2" s="6"/>
      <c r="D2" s="6"/>
      <c r="G2" s="6"/>
      <c r="I2" s="6"/>
      <c r="J2" s="6"/>
    </row>
    <row r="3" spans="1:12" x14ac:dyDescent="0.2">
      <c r="A3" s="15"/>
      <c r="B3" s="15"/>
      <c r="C3" s="15"/>
      <c r="D3" s="15"/>
      <c r="E3" s="15"/>
      <c r="F3" s="15"/>
      <c r="G3" s="15"/>
      <c r="H3" s="15"/>
      <c r="I3" s="15"/>
      <c r="J3" s="6"/>
    </row>
    <row r="4" spans="1:12" x14ac:dyDescent="0.2">
      <c r="A4" s="6"/>
      <c r="B4" s="411">
        <v>2014</v>
      </c>
      <c r="C4" s="411"/>
      <c r="D4" s="6"/>
      <c r="E4" s="411">
        <v>2015</v>
      </c>
      <c r="F4" s="411"/>
      <c r="G4" s="6"/>
      <c r="H4" s="411">
        <v>2016</v>
      </c>
      <c r="I4" s="411"/>
    </row>
    <row r="5" spans="1:12" ht="24" x14ac:dyDescent="0.2">
      <c r="A5" s="15" t="s">
        <v>35</v>
      </c>
      <c r="B5" s="236" t="s">
        <v>2</v>
      </c>
      <c r="C5" s="236" t="s">
        <v>39</v>
      </c>
      <c r="D5" s="15"/>
      <c r="E5" s="236" t="s">
        <v>2</v>
      </c>
      <c r="F5" s="236" t="s">
        <v>39</v>
      </c>
      <c r="G5" s="15"/>
      <c r="H5" s="55" t="s">
        <v>2</v>
      </c>
      <c r="I5" s="55" t="s">
        <v>39</v>
      </c>
    </row>
    <row r="6" spans="1:12" x14ac:dyDescent="0.2">
      <c r="A6" s="6"/>
      <c r="B6" s="6"/>
      <c r="E6" s="6"/>
      <c r="H6" s="6"/>
    </row>
    <row r="7" spans="1:12" ht="13.5" x14ac:dyDescent="0.2">
      <c r="A7" s="57" t="s">
        <v>49</v>
      </c>
      <c r="B7" s="11">
        <v>93</v>
      </c>
      <c r="C7" s="21">
        <v>19.018404907975462</v>
      </c>
      <c r="E7" s="11">
        <v>103</v>
      </c>
      <c r="F7" s="21">
        <v>21.822033898305087</v>
      </c>
      <c r="H7" s="11">
        <v>82</v>
      </c>
      <c r="I7" s="21">
        <v>17.748917748917751</v>
      </c>
      <c r="L7"/>
    </row>
    <row r="8" spans="1:12" ht="12.75" x14ac:dyDescent="0.2">
      <c r="A8" s="57" t="s">
        <v>41</v>
      </c>
      <c r="B8" s="11">
        <v>164</v>
      </c>
      <c r="C8" s="21">
        <v>33.537832310838446</v>
      </c>
      <c r="E8" s="11">
        <v>155</v>
      </c>
      <c r="F8" s="21">
        <v>32.83898305084746</v>
      </c>
      <c r="H8" s="11">
        <v>169</v>
      </c>
      <c r="I8" s="21">
        <v>36.580086580086579</v>
      </c>
      <c r="L8"/>
    </row>
    <row r="9" spans="1:12" ht="12.75" x14ac:dyDescent="0.2">
      <c r="A9" s="57" t="s">
        <v>42</v>
      </c>
      <c r="B9" s="11">
        <v>124</v>
      </c>
      <c r="C9" s="21">
        <v>25.357873210633947</v>
      </c>
      <c r="E9" s="11">
        <v>126</v>
      </c>
      <c r="F9" s="21">
        <v>26.694915254237291</v>
      </c>
      <c r="H9" s="11">
        <v>106</v>
      </c>
      <c r="I9" s="21">
        <v>22.943722943722943</v>
      </c>
      <c r="L9"/>
    </row>
    <row r="10" spans="1:12" ht="12.75" x14ac:dyDescent="0.2">
      <c r="A10" s="58" t="s">
        <v>43</v>
      </c>
      <c r="B10" s="11">
        <v>63</v>
      </c>
      <c r="C10" s="21">
        <v>12.883435582822086</v>
      </c>
      <c r="E10" s="11">
        <v>57</v>
      </c>
      <c r="F10" s="21">
        <v>12.076271186440678</v>
      </c>
      <c r="H10" s="11">
        <v>58</v>
      </c>
      <c r="I10" s="21">
        <v>12.554112554112553</v>
      </c>
      <c r="L10"/>
    </row>
    <row r="11" spans="1:12" ht="12.75" x14ac:dyDescent="0.2">
      <c r="A11" s="57" t="s">
        <v>44</v>
      </c>
      <c r="B11" s="11">
        <v>29</v>
      </c>
      <c r="C11" s="21">
        <v>5.9304703476482619</v>
      </c>
      <c r="E11" s="11">
        <v>16</v>
      </c>
      <c r="F11" s="21">
        <v>3.3898305084745761</v>
      </c>
      <c r="H11" s="11">
        <v>34</v>
      </c>
      <c r="I11" s="21">
        <v>7.3593073593073601</v>
      </c>
      <c r="L11"/>
    </row>
    <row r="12" spans="1:12" ht="12.75" x14ac:dyDescent="0.2">
      <c r="A12" s="57" t="s">
        <v>45</v>
      </c>
      <c r="B12" s="11">
        <v>14</v>
      </c>
      <c r="C12" s="21">
        <v>2.8629856850715747</v>
      </c>
      <c r="E12" s="11">
        <v>9</v>
      </c>
      <c r="F12" s="21">
        <v>1.9067796610169492</v>
      </c>
      <c r="H12" s="11">
        <v>10</v>
      </c>
      <c r="I12" s="21">
        <v>2.1645021645021645</v>
      </c>
      <c r="L12"/>
    </row>
    <row r="13" spans="1:12" ht="12.75" x14ac:dyDescent="0.2">
      <c r="A13" s="57" t="s">
        <v>46</v>
      </c>
      <c r="B13" s="11">
        <v>2</v>
      </c>
      <c r="C13" s="21">
        <v>0.40899795501022501</v>
      </c>
      <c r="E13" s="11">
        <v>6</v>
      </c>
      <c r="F13" s="21">
        <v>1.2711864406779663</v>
      </c>
      <c r="H13" s="11">
        <v>3</v>
      </c>
      <c r="I13" s="21">
        <v>0.64935064935064934</v>
      </c>
      <c r="L13"/>
    </row>
    <row r="14" spans="1:12" ht="12.75" x14ac:dyDescent="0.2">
      <c r="A14" s="47" t="s">
        <v>29</v>
      </c>
      <c r="B14" s="23">
        <v>9</v>
      </c>
      <c r="C14" s="59" t="s">
        <v>6</v>
      </c>
      <c r="E14" s="23">
        <v>6</v>
      </c>
      <c r="F14" s="59" t="s">
        <v>6</v>
      </c>
      <c r="H14" s="23">
        <v>8</v>
      </c>
      <c r="I14" s="59" t="s">
        <v>6</v>
      </c>
      <c r="L14"/>
    </row>
    <row r="15" spans="1:12" x14ac:dyDescent="0.2">
      <c r="A15" s="26" t="s">
        <v>14</v>
      </c>
      <c r="B15" s="26">
        <v>498</v>
      </c>
      <c r="C15" s="61">
        <v>100</v>
      </c>
      <c r="D15" s="15"/>
      <c r="E15" s="51">
        <v>478</v>
      </c>
      <c r="F15" s="61">
        <v>100</v>
      </c>
      <c r="G15" s="15"/>
      <c r="H15" s="51">
        <v>470</v>
      </c>
      <c r="I15" s="61">
        <v>100</v>
      </c>
      <c r="J15" s="6"/>
    </row>
    <row r="16" spans="1:12" x14ac:dyDescent="0.2">
      <c r="A16" s="414" t="s">
        <v>50</v>
      </c>
      <c r="B16" s="415"/>
      <c r="C16" s="415"/>
      <c r="D16" s="415"/>
      <c r="E16" s="415"/>
      <c r="F16" s="415"/>
      <c r="G16" s="415"/>
      <c r="H16" s="415"/>
      <c r="I16" s="415"/>
      <c r="J16" s="415"/>
    </row>
    <row r="17" spans="1:10" x14ac:dyDescent="0.2">
      <c r="A17" s="416"/>
      <c r="B17" s="416"/>
      <c r="C17" s="416"/>
      <c r="D17" s="416"/>
      <c r="E17" s="416"/>
      <c r="F17" s="416"/>
      <c r="G17" s="416"/>
      <c r="H17" s="416"/>
      <c r="I17" s="416"/>
      <c r="J17" s="416"/>
    </row>
    <row r="19" spans="1:10" x14ac:dyDescent="0.2">
      <c r="A19" s="20"/>
    </row>
  </sheetData>
  <mergeCells count="4">
    <mergeCell ref="B4:C4"/>
    <mergeCell ref="E4:F4"/>
    <mergeCell ref="H4:I4"/>
    <mergeCell ref="A16:J17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39</vt:i4>
      </vt:variant>
      <vt:variant>
        <vt:lpstr>Intervalli denominati</vt:lpstr>
      </vt:variant>
      <vt:variant>
        <vt:i4>36</vt:i4>
      </vt:variant>
    </vt:vector>
  </HeadingPairs>
  <TitlesOfParts>
    <vt:vector size="75" baseType="lpstr">
      <vt:lpstr>Copertina</vt:lpstr>
      <vt:lpstr>Indice</vt:lpstr>
      <vt:lpstr>Capitolo 1</vt:lpstr>
      <vt:lpstr>tavola 1.1</vt:lpstr>
      <vt:lpstr>tavola 1.2 </vt:lpstr>
      <vt:lpstr>tavole 1.3</vt:lpstr>
      <vt:lpstr>tavole 1.4</vt:lpstr>
      <vt:lpstr>tavole 1.5</vt:lpstr>
      <vt:lpstr>tavole 1.6</vt:lpstr>
      <vt:lpstr>tavola 1.7</vt:lpstr>
      <vt:lpstr>tavola 1.8</vt:lpstr>
      <vt:lpstr>tavole 1.9</vt:lpstr>
      <vt:lpstr>tavole 1.10</vt:lpstr>
      <vt:lpstr>tavole 1.11</vt:lpstr>
      <vt:lpstr>tavola 1.12</vt:lpstr>
      <vt:lpstr>tavola 1.13</vt:lpstr>
      <vt:lpstr>Capitolo 2</vt:lpstr>
      <vt:lpstr>tavola 2.1</vt:lpstr>
      <vt:lpstr>tavola 2.2</vt:lpstr>
      <vt:lpstr>tavola 2.3</vt:lpstr>
      <vt:lpstr>tavola 2.4</vt:lpstr>
      <vt:lpstr>tavola 2.5</vt:lpstr>
      <vt:lpstr>tavola 2.6</vt:lpstr>
      <vt:lpstr>tavola 2.7</vt:lpstr>
      <vt:lpstr>tavola 2.8</vt:lpstr>
      <vt:lpstr>tavola 2.9</vt:lpstr>
      <vt:lpstr>tavola 2.10</vt:lpstr>
      <vt:lpstr>tavola 2.11</vt:lpstr>
      <vt:lpstr>tavola 2.12</vt:lpstr>
      <vt:lpstr>Capitolo 3</vt:lpstr>
      <vt:lpstr>tavola 3.1</vt:lpstr>
      <vt:lpstr>tavole 3.2 </vt:lpstr>
      <vt:lpstr>tavola 3.3 </vt:lpstr>
      <vt:lpstr>tavola 3.4 </vt:lpstr>
      <vt:lpstr>tavole 3.5  </vt:lpstr>
      <vt:lpstr>tavole 3.6</vt:lpstr>
      <vt:lpstr> tavola 3.7 </vt:lpstr>
      <vt:lpstr>tavola 3.8 </vt:lpstr>
      <vt:lpstr>tavola 3.9 </vt:lpstr>
      <vt:lpstr>' tavola 3.7 '!Area_stampa</vt:lpstr>
      <vt:lpstr>'Capitolo 1'!Area_stampa</vt:lpstr>
      <vt:lpstr>'Capitolo 2'!Area_stampa</vt:lpstr>
      <vt:lpstr>'Capitolo 3'!Area_stampa</vt:lpstr>
      <vt:lpstr>Copertina!Area_stampa</vt:lpstr>
      <vt:lpstr>'tavola 1.1'!Area_stampa</vt:lpstr>
      <vt:lpstr>'tavola 1.12'!Area_stampa</vt:lpstr>
      <vt:lpstr>'tavola 1.13'!Area_stampa</vt:lpstr>
      <vt:lpstr>'tavola 1.2 '!Area_stampa</vt:lpstr>
      <vt:lpstr>'tavola 1.7'!Area_stampa</vt:lpstr>
      <vt:lpstr>'tavola 1.8'!Area_stampa</vt:lpstr>
      <vt:lpstr>'tavola 2.1'!Area_stampa</vt:lpstr>
      <vt:lpstr>'tavola 2.10'!Area_stampa</vt:lpstr>
      <vt:lpstr>'tavola 2.11'!Area_stampa</vt:lpstr>
      <vt:lpstr>'tavola 2.12'!Area_stampa</vt:lpstr>
      <vt:lpstr>'tavola 2.2'!Area_stampa</vt:lpstr>
      <vt:lpstr>'tavola 2.3'!Area_stampa</vt:lpstr>
      <vt:lpstr>'tavola 2.4'!Area_stampa</vt:lpstr>
      <vt:lpstr>'tavola 2.5'!Area_stampa</vt:lpstr>
      <vt:lpstr>'tavola 2.8'!Area_stampa</vt:lpstr>
      <vt:lpstr>'tavola 2.9'!Area_stampa</vt:lpstr>
      <vt:lpstr>'tavola 3.1'!Area_stampa</vt:lpstr>
      <vt:lpstr>'tavola 3.3 '!Area_stampa</vt:lpstr>
      <vt:lpstr>'tavola 3.4 '!Area_stampa</vt:lpstr>
      <vt:lpstr>'tavola 3.8 '!Area_stampa</vt:lpstr>
      <vt:lpstr>'tavola 3.9 '!Area_stampa</vt:lpstr>
      <vt:lpstr>'tavole 1.10'!Area_stampa</vt:lpstr>
      <vt:lpstr>'tavole 1.11'!Area_stampa</vt:lpstr>
      <vt:lpstr>'tavole 1.3'!Area_stampa</vt:lpstr>
      <vt:lpstr>'tavole 1.4'!Area_stampa</vt:lpstr>
      <vt:lpstr>'tavole 1.5'!Area_stampa</vt:lpstr>
      <vt:lpstr>'tavole 1.6'!Area_stampa</vt:lpstr>
      <vt:lpstr>'tavole 1.9'!Area_stampa</vt:lpstr>
      <vt:lpstr>'tavole 3.2 '!Area_stampa</vt:lpstr>
      <vt:lpstr>'tavole 3.5  '!Area_stampa</vt:lpstr>
      <vt:lpstr>'tavole 3.6'!Area_stampa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gaballo</dc:creator>
  <cp:lastModifiedBy>ricciotti</cp:lastModifiedBy>
  <cp:lastPrinted>2016-06-01T10:26:29Z</cp:lastPrinted>
  <dcterms:created xsi:type="dcterms:W3CDTF">2014-05-07T11:09:12Z</dcterms:created>
  <dcterms:modified xsi:type="dcterms:W3CDTF">2017-10-09T14:59:18Z</dcterms:modified>
</cp:coreProperties>
</file>