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pertina" sheetId="2" r:id="rId1"/>
    <sheet name="Capitolo1" sheetId="3" r:id="rId2"/>
    <sheet name="Tabella 1.1" sheetId="1" r:id="rId3"/>
    <sheet name="Tabella 1.2" sheetId="5" r:id="rId4"/>
    <sheet name="Tabella 1.3" sheetId="6" r:id="rId5"/>
    <sheet name="Tabella 1.4" sheetId="7" r:id="rId6"/>
    <sheet name="Tabella 1.5" sheetId="10" r:id="rId7"/>
    <sheet name="Tabella 1.6" sheetId="9" r:id="rId8"/>
    <sheet name="Capitolo2" sheetId="11" r:id="rId9"/>
    <sheet name="Tabella 2.1" sheetId="13" r:id="rId10"/>
    <sheet name="Tabella 2.2" sheetId="12" r:id="rId11"/>
    <sheet name="Tabella 2.3" sheetId="15" r:id="rId12"/>
    <sheet name="Tabella 2.4" sheetId="18" r:id="rId13"/>
    <sheet name="Tabella 2.5" sheetId="19" r:id="rId14"/>
    <sheet name="Tabella 2.6" sheetId="20" r:id="rId15"/>
    <sheet name="Tabella 2.7" sheetId="21" r:id="rId16"/>
    <sheet name="Tabella 2.8" sheetId="22" r:id="rId17"/>
    <sheet name="Tabella 2.9" sheetId="23" r:id="rId18"/>
    <sheet name="Tabella 2.10" sheetId="26" r:id="rId19"/>
    <sheet name="Tabella 2.11" sheetId="29" r:id="rId20"/>
    <sheet name="Tabella 2.12" sheetId="31" r:id="rId21"/>
    <sheet name="Tabella 2.13" sheetId="33" r:id="rId22"/>
    <sheet name="Tabella 2.14" sheetId="34" r:id="rId23"/>
    <sheet name="Capitolo 3" sheetId="36" r:id="rId24"/>
    <sheet name="Tabella 3.1" sheetId="38" r:id="rId25"/>
    <sheet name="Tabella 3.2" sheetId="40" r:id="rId26"/>
    <sheet name="Tabella 3.3" sheetId="42" r:id="rId27"/>
    <sheet name="Tabella 3.4" sheetId="43" r:id="rId28"/>
  </sheets>
  <definedNames>
    <definedName name="_xlnm._FilterDatabase" localSheetId="7" hidden="1">'Tabella 1.6'!$D$22:$D$30</definedName>
    <definedName name="_xlnm.Print_Area" localSheetId="1">Capitolo1!$A$1:$O$18</definedName>
    <definedName name="_xlnm.Print_Area" localSheetId="0">Copertina!$A$1:$M$23</definedName>
    <definedName name="_xlnm.Print_Area" localSheetId="2">'Tabella 1.1'!$A$1:$D$28</definedName>
    <definedName name="_xlnm.Print_Area" localSheetId="7">'Tabella 1.6'!$A$1:$M$30</definedName>
    <definedName name="_xlnm.Print_Area" localSheetId="18">'Tabella 2.10'!$A$1:$E$11</definedName>
    <definedName name="_xlnm.Print_Area" localSheetId="19">'Tabella 2.11'!$A$1:$H$9</definedName>
    <definedName name="_xlnm.Print_Area" localSheetId="20">'Tabella 2.12'!$A$1:$H$24</definedName>
    <definedName name="_xlnm.Print_Area" localSheetId="21">'Tabella 2.13'!$A$1:$G$16</definedName>
    <definedName name="_xlnm.Print_Area" localSheetId="22">'Tabella 2.14'!$A$1:$H$17</definedName>
    <definedName name="_xlnm.Print_Area" localSheetId="11">'Tabella 2.3'!$A$1:$G$16</definedName>
    <definedName name="_xlnm.Print_Area" localSheetId="24">'Tabella 3.1'!$A$1:$C$11</definedName>
    <definedName name="_xlnm.Print_Area" localSheetId="25">'Tabella 3.2'!$A$1:$F$20</definedName>
    <definedName name="_xlnm.Print_Area" localSheetId="26">'Tabella 3.3'!$A$1:$F$20</definedName>
    <definedName name="_xlnm.Print_Area" localSheetId="27">'Tabella 3.4'!$A$1:$B$17</definedName>
    <definedName name="d" localSheetId="23">#REF!</definedName>
    <definedName name="d" localSheetId="8">#REF!</definedName>
    <definedName name="d" localSheetId="18">#REF!</definedName>
    <definedName name="d" localSheetId="19">#REF!</definedName>
    <definedName name="d" localSheetId="20">#REF!</definedName>
    <definedName name="d" localSheetId="21">#REF!</definedName>
    <definedName name="d" localSheetId="22">#REF!</definedName>
    <definedName name="d" localSheetId="11">#REF!</definedName>
    <definedName name="d" localSheetId="24">#REF!</definedName>
    <definedName name="d" localSheetId="25">#REF!</definedName>
    <definedName name="d" localSheetId="26">#REF!</definedName>
    <definedName name="d" localSheetId="27">#REF!</definedName>
    <definedName name="d">#REF!</definedName>
    <definedName name="DRG" localSheetId="23">#REF!</definedName>
    <definedName name="DRG" localSheetId="8">#REF!</definedName>
    <definedName name="DRG" localSheetId="18">#REF!</definedName>
    <definedName name="DRG" localSheetId="19">#REF!</definedName>
    <definedName name="DRG" localSheetId="20">#REF!</definedName>
    <definedName name="DRG" localSheetId="21">#REF!</definedName>
    <definedName name="DRG" localSheetId="22">#REF!</definedName>
    <definedName name="DRG" localSheetId="11">#REF!</definedName>
    <definedName name="DRG" localSheetId="24">#REF!</definedName>
    <definedName name="DRG" localSheetId="25">#REF!</definedName>
    <definedName name="DRG" localSheetId="26">#REF!</definedName>
    <definedName name="DRG" localSheetId="27">#REF!</definedName>
    <definedName name="DRG">#REF!</definedName>
    <definedName name="e" localSheetId="23">#REF!</definedName>
    <definedName name="e" localSheetId="8">#REF!</definedName>
    <definedName name="e" localSheetId="18">#REF!</definedName>
    <definedName name="e" localSheetId="19">#REF!</definedName>
    <definedName name="e" localSheetId="20">#REF!</definedName>
    <definedName name="e" localSheetId="21">#REF!</definedName>
    <definedName name="e" localSheetId="22">#REF!</definedName>
    <definedName name="e" localSheetId="11">#REF!</definedName>
    <definedName name="e" localSheetId="24">#REF!</definedName>
    <definedName name="e" localSheetId="25">#REF!</definedName>
    <definedName name="e" localSheetId="26">#REF!</definedName>
    <definedName name="e" localSheetId="27">#REF!</definedName>
    <definedName name="e">#REF!</definedName>
    <definedName name="ewwwwww" localSheetId="23">#REF!</definedName>
    <definedName name="ewwwwww" localSheetId="8">#REF!</definedName>
    <definedName name="ewwwwww" localSheetId="18">#REF!</definedName>
    <definedName name="ewwwwww" localSheetId="19">#REF!</definedName>
    <definedName name="ewwwwww" localSheetId="20">#REF!</definedName>
    <definedName name="ewwwwww" localSheetId="21">#REF!</definedName>
    <definedName name="ewwwwww" localSheetId="22">#REF!</definedName>
    <definedName name="ewwwwww" localSheetId="11">#REF!</definedName>
    <definedName name="ewwwwww" localSheetId="24">#REF!</definedName>
    <definedName name="ewwwwww" localSheetId="25">#REF!</definedName>
    <definedName name="ewwwwww" localSheetId="26">#REF!</definedName>
    <definedName name="ewwwwww" localSheetId="27">#REF!</definedName>
    <definedName name="ewwwwww">#REF!</definedName>
    <definedName name="gf" localSheetId="23">#REF!</definedName>
    <definedName name="gf" localSheetId="8">#REF!</definedName>
    <definedName name="gf" localSheetId="18">#REF!</definedName>
    <definedName name="gf" localSheetId="19">#REF!</definedName>
    <definedName name="gf" localSheetId="20">#REF!</definedName>
    <definedName name="gf" localSheetId="21">#REF!</definedName>
    <definedName name="gf" localSheetId="22">#REF!</definedName>
    <definedName name="gf" localSheetId="11">#REF!</definedName>
    <definedName name="gf" localSheetId="24">#REF!</definedName>
    <definedName name="gf" localSheetId="25">#REF!</definedName>
    <definedName name="gf" localSheetId="26">#REF!</definedName>
    <definedName name="gf" localSheetId="27">#REF!</definedName>
    <definedName name="gf">#REF!</definedName>
    <definedName name="kk">#REF!</definedName>
    <definedName name="m" localSheetId="23">#REF!</definedName>
    <definedName name="m" localSheetId="8">#REF!</definedName>
    <definedName name="m" localSheetId="18">#REF!</definedName>
    <definedName name="m" localSheetId="19">#REF!</definedName>
    <definedName name="m" localSheetId="20">#REF!</definedName>
    <definedName name="m" localSheetId="21">#REF!</definedName>
    <definedName name="m" localSheetId="22">#REF!</definedName>
    <definedName name="m" localSheetId="11">#REF!</definedName>
    <definedName name="m" localSheetId="24">#REF!</definedName>
    <definedName name="m" localSheetId="25">#REF!</definedName>
    <definedName name="m" localSheetId="26">#REF!</definedName>
    <definedName name="m" localSheetId="27">#REF!</definedName>
    <definedName name="m">#REF!</definedName>
    <definedName name="mamma">#REF!</definedName>
    <definedName name="mm">#REF!</definedName>
    <definedName name="nome">#REF!</definedName>
    <definedName name="qasas" localSheetId="23">#REF!</definedName>
    <definedName name="qasas" localSheetId="8">#REF!</definedName>
    <definedName name="qasas" localSheetId="18">#REF!</definedName>
    <definedName name="qasas" localSheetId="19">#REF!</definedName>
    <definedName name="qasas" localSheetId="20">#REF!</definedName>
    <definedName name="qasas" localSheetId="21">#REF!</definedName>
    <definedName name="qasas" localSheetId="22">#REF!</definedName>
    <definedName name="qasas" localSheetId="11">#REF!</definedName>
    <definedName name="qasas" localSheetId="24">#REF!</definedName>
    <definedName name="qasas" localSheetId="25">#REF!</definedName>
    <definedName name="qasas" localSheetId="26">#REF!</definedName>
    <definedName name="qasas" localSheetId="27">#REF!</definedName>
    <definedName name="qasas">#REF!</definedName>
    <definedName name="REPARTI" localSheetId="23">#REF!</definedName>
    <definedName name="REPARTI" localSheetId="8">#REF!</definedName>
    <definedName name="REPARTI" localSheetId="18">#REF!</definedName>
    <definedName name="REPARTI" localSheetId="19">#REF!</definedName>
    <definedName name="REPARTI" localSheetId="20">#REF!</definedName>
    <definedName name="REPARTI" localSheetId="21">#REF!</definedName>
    <definedName name="REPARTI" localSheetId="22">#REF!</definedName>
    <definedName name="REPARTI" localSheetId="11">#REF!</definedName>
    <definedName name="REPARTI" localSheetId="24">#REF!</definedName>
    <definedName name="REPARTI" localSheetId="25">#REF!</definedName>
    <definedName name="REPARTI" localSheetId="26">#REF!</definedName>
    <definedName name="REPARTI" localSheetId="27">#REF!</definedName>
    <definedName name="REPARTI">#REF!</definedName>
    <definedName name="rr">#REF!</definedName>
    <definedName name="s" localSheetId="23">#REF!</definedName>
    <definedName name="s" localSheetId="8">#REF!</definedName>
    <definedName name="s" localSheetId="18">#REF!</definedName>
    <definedName name="s" localSheetId="19">#REF!</definedName>
    <definedName name="s" localSheetId="20">#REF!</definedName>
    <definedName name="s" localSheetId="21">#REF!</definedName>
    <definedName name="s" localSheetId="22">#REF!</definedName>
    <definedName name="s" localSheetId="11">#REF!</definedName>
    <definedName name="s" localSheetId="24">#REF!</definedName>
    <definedName name="s" localSheetId="25">#REF!</definedName>
    <definedName name="s" localSheetId="26">#REF!</definedName>
    <definedName name="s" localSheetId="27">#REF!</definedName>
    <definedName name="s">#REF!</definedName>
    <definedName name="ss">#REF!</definedName>
    <definedName name="STRUTTURE" localSheetId="23">#REF!</definedName>
    <definedName name="STRUTTURE" localSheetId="8">#REF!</definedName>
    <definedName name="STRUTTURE" localSheetId="18">#REF!</definedName>
    <definedName name="STRUTTURE" localSheetId="19">#REF!</definedName>
    <definedName name="STRUTTURE" localSheetId="20">#REF!</definedName>
    <definedName name="STRUTTURE" localSheetId="21">#REF!</definedName>
    <definedName name="STRUTTURE" localSheetId="22">#REF!</definedName>
    <definedName name="STRUTTURE" localSheetId="11">#REF!</definedName>
    <definedName name="STRUTTURE" localSheetId="24">#REF!</definedName>
    <definedName name="STRUTTURE" localSheetId="25">#REF!</definedName>
    <definedName name="STRUTTURE" localSheetId="26">#REF!</definedName>
    <definedName name="STRUTTURE" localSheetId="27">#REF!</definedName>
    <definedName name="STRUTTURE">#REF!</definedName>
    <definedName name="Strutture3">#REF!</definedName>
    <definedName name="strutturine">#REF!</definedName>
    <definedName name="t" localSheetId="23">#REF!</definedName>
    <definedName name="t" localSheetId="8">#REF!</definedName>
    <definedName name="t" localSheetId="18">#REF!</definedName>
    <definedName name="t" localSheetId="19">#REF!</definedName>
    <definedName name="t" localSheetId="20">#REF!</definedName>
    <definedName name="t" localSheetId="21">#REF!</definedName>
    <definedName name="t" localSheetId="22">#REF!</definedName>
    <definedName name="t" localSheetId="11">#REF!</definedName>
    <definedName name="t" localSheetId="24">#REF!</definedName>
    <definedName name="t" localSheetId="25">#REF!</definedName>
    <definedName name="t" localSheetId="26">#REF!</definedName>
    <definedName name="t" localSheetId="27">#REF!</definedName>
    <definedName name="t">#REF!</definedName>
    <definedName name="uu">#REF!</definedName>
    <definedName name="wew" localSheetId="23">#REF!</definedName>
    <definedName name="wew" localSheetId="8">#REF!</definedName>
    <definedName name="wew" localSheetId="18">#REF!</definedName>
    <definedName name="wew" localSheetId="19">#REF!</definedName>
    <definedName name="wew" localSheetId="20">#REF!</definedName>
    <definedName name="wew" localSheetId="21">#REF!</definedName>
    <definedName name="wew" localSheetId="22">#REF!</definedName>
    <definedName name="wew" localSheetId="11">#REF!</definedName>
    <definedName name="wew" localSheetId="24">#REF!</definedName>
    <definedName name="wew" localSheetId="25">#REF!</definedName>
    <definedName name="wew" localSheetId="26">#REF!</definedName>
    <definedName name="wew" localSheetId="27">#REF!</definedName>
    <definedName name="wew">#REF!</definedName>
    <definedName name="wow">#REF!</definedName>
    <definedName name="xx" localSheetId="23">#REF!</definedName>
    <definedName name="xx" localSheetId="8">#REF!</definedName>
    <definedName name="xx" localSheetId="18">#REF!</definedName>
    <definedName name="xx" localSheetId="19">#REF!</definedName>
    <definedName name="xx" localSheetId="20">#REF!</definedName>
    <definedName name="xx" localSheetId="21">#REF!</definedName>
    <definedName name="xx" localSheetId="22">#REF!</definedName>
    <definedName name="xx" localSheetId="11">#REF!</definedName>
    <definedName name="xx" localSheetId="24">#REF!</definedName>
    <definedName name="xx" localSheetId="25">#REF!</definedName>
    <definedName name="xx" localSheetId="26">#REF!</definedName>
    <definedName name="xx" localSheetId="27">#REF!</definedName>
    <definedName name="xx">#REF!</definedName>
    <definedName name="y" localSheetId="23">#REF!</definedName>
    <definedName name="y" localSheetId="8">#REF!</definedName>
    <definedName name="y" localSheetId="18">#REF!</definedName>
    <definedName name="y" localSheetId="19">#REF!</definedName>
    <definedName name="y" localSheetId="20">#REF!</definedName>
    <definedName name="y" localSheetId="21">#REF!</definedName>
    <definedName name="y" localSheetId="22">#REF!</definedName>
    <definedName name="y" localSheetId="11">#REF!</definedName>
    <definedName name="y" localSheetId="24">#REF!</definedName>
    <definedName name="y" localSheetId="25">#REF!</definedName>
    <definedName name="y" localSheetId="26">#REF!</definedName>
    <definedName name="y" localSheetId="27">#REF!</definedName>
    <definedName name="y">#REF!</definedName>
  </definedNames>
  <calcPr calcId="162913"/>
</workbook>
</file>

<file path=xl/calcChain.xml><?xml version="1.0" encoding="utf-8"?>
<calcChain xmlns="http://schemas.openxmlformats.org/spreadsheetml/2006/main">
  <c r="G22" i="31" l="1"/>
  <c r="F22" i="31"/>
  <c r="E22" i="31"/>
  <c r="D22" i="31"/>
  <c r="C22" i="31"/>
  <c r="B22" i="31"/>
  <c r="G21" i="31"/>
  <c r="F21" i="31"/>
  <c r="E21" i="31"/>
  <c r="D21" i="31"/>
  <c r="C21" i="31"/>
  <c r="H21" i="31" s="1"/>
  <c r="B21" i="31"/>
  <c r="G20" i="31"/>
  <c r="G23" i="31" s="1"/>
  <c r="F20" i="31"/>
  <c r="F23" i="31" s="1"/>
  <c r="E20" i="31"/>
  <c r="E23" i="31" s="1"/>
  <c r="D20" i="31"/>
  <c r="D23" i="31" s="1"/>
  <c r="C20" i="31"/>
  <c r="C23" i="31" s="1"/>
  <c r="B20" i="31"/>
  <c r="B23" i="31" s="1"/>
  <c r="G17" i="31"/>
  <c r="F17" i="31"/>
  <c r="E17" i="31"/>
  <c r="D17" i="31"/>
  <c r="C17" i="31"/>
  <c r="B17" i="31"/>
  <c r="H16" i="31"/>
  <c r="H15" i="31"/>
  <c r="H14" i="31"/>
  <c r="H17" i="31" s="1"/>
  <c r="G11" i="31"/>
  <c r="F11" i="31"/>
  <c r="E11" i="31"/>
  <c r="D11" i="31"/>
  <c r="C11" i="31"/>
  <c r="B11" i="31"/>
  <c r="H10" i="31"/>
  <c r="H9" i="31"/>
  <c r="H8" i="31"/>
  <c r="D9" i="26"/>
  <c r="E9" i="26" s="1"/>
  <c r="D10" i="26"/>
  <c r="E10" i="26" s="1"/>
  <c r="D11" i="26"/>
  <c r="E11" i="26" s="1"/>
  <c r="D7" i="26"/>
  <c r="E7" i="26" s="1"/>
  <c r="G5" i="23"/>
  <c r="H5" i="23"/>
  <c r="F5" i="23"/>
  <c r="H20" i="31" l="1"/>
  <c r="H23" i="31" s="1"/>
  <c r="H22" i="31"/>
  <c r="H11" i="31"/>
  <c r="F31" i="18" l="1"/>
  <c r="E31" i="18"/>
  <c r="C22" i="19"/>
  <c r="G21" i="19"/>
  <c r="F21" i="19"/>
  <c r="E21" i="19"/>
  <c r="D21" i="19"/>
  <c r="C21" i="19"/>
  <c r="B21" i="19"/>
  <c r="H21" i="19" s="1"/>
  <c r="G20" i="19"/>
  <c r="F20" i="19"/>
  <c r="E20" i="19"/>
  <c r="D20" i="19"/>
  <c r="C20" i="19"/>
  <c r="B20" i="19"/>
  <c r="H20" i="19" s="1"/>
  <c r="G19" i="19"/>
  <c r="G22" i="19" s="1"/>
  <c r="F19" i="19"/>
  <c r="F22" i="19" s="1"/>
  <c r="E19" i="19"/>
  <c r="E22" i="19" s="1"/>
  <c r="D19" i="19"/>
  <c r="D22" i="19" s="1"/>
  <c r="C19" i="19"/>
  <c r="B19" i="19"/>
  <c r="B22" i="19" s="1"/>
  <c r="G16" i="19"/>
  <c r="F16" i="19"/>
  <c r="E16" i="19"/>
  <c r="D16" i="19"/>
  <c r="C16" i="19"/>
  <c r="B16" i="19"/>
  <c r="H15" i="19"/>
  <c r="H14" i="19"/>
  <c r="H13" i="19"/>
  <c r="G10" i="19"/>
  <c r="F10" i="19"/>
  <c r="E10" i="19"/>
  <c r="D10" i="19"/>
  <c r="C10" i="19"/>
  <c r="B10" i="19"/>
  <c r="H9" i="19"/>
  <c r="H8" i="19"/>
  <c r="H7" i="19"/>
  <c r="H10" i="19" s="1"/>
  <c r="H16" i="19" l="1"/>
  <c r="H19" i="19"/>
  <c r="H22" i="19" s="1"/>
  <c r="G22" i="12" l="1"/>
  <c r="F22" i="12"/>
  <c r="E22" i="12"/>
  <c r="D22" i="12"/>
  <c r="C22" i="12"/>
  <c r="B22" i="12"/>
  <c r="H22" i="12" s="1"/>
  <c r="G21" i="12"/>
  <c r="F21" i="12"/>
  <c r="E21" i="12"/>
  <c r="D21" i="12"/>
  <c r="C21" i="12"/>
  <c r="B21" i="12"/>
  <c r="G20" i="12"/>
  <c r="G23" i="12" s="1"/>
  <c r="F20" i="12"/>
  <c r="F23" i="12" s="1"/>
  <c r="E20" i="12"/>
  <c r="D20" i="12"/>
  <c r="D23" i="12" s="1"/>
  <c r="C20" i="12"/>
  <c r="C23" i="12" s="1"/>
  <c r="B20" i="12"/>
  <c r="B23" i="12" s="1"/>
  <c r="G17" i="12"/>
  <c r="F17" i="12"/>
  <c r="E17" i="12"/>
  <c r="D17" i="12"/>
  <c r="C17" i="12"/>
  <c r="B17" i="12"/>
  <c r="H16" i="12"/>
  <c r="H15" i="12"/>
  <c r="H14" i="12"/>
  <c r="G11" i="12"/>
  <c r="F11" i="12"/>
  <c r="E11" i="12"/>
  <c r="D11" i="12"/>
  <c r="C11" i="12"/>
  <c r="B11" i="12"/>
  <c r="H10" i="12"/>
  <c r="H9" i="12"/>
  <c r="H8" i="12"/>
  <c r="H11" i="12" s="1"/>
  <c r="H17" i="12" l="1"/>
  <c r="H21" i="12"/>
  <c r="E23" i="12"/>
  <c r="H20" i="12"/>
  <c r="H23" i="12" s="1"/>
  <c r="B9" i="7"/>
</calcChain>
</file>

<file path=xl/sharedStrings.xml><?xml version="1.0" encoding="utf-8"?>
<sst xmlns="http://schemas.openxmlformats.org/spreadsheetml/2006/main" count="559" uniqueCount="289">
  <si>
    <t>I DATI DEI CENTRI AFFIDO IN TOSCANA</t>
  </si>
  <si>
    <t>Dati al 31/12/2016</t>
  </si>
  <si>
    <t>TAVOLE STATISTICHE</t>
  </si>
  <si>
    <t>Capitolo 1. Le caratteristiche dei Centri Affido</t>
  </si>
  <si>
    <t>Tavola 1.1 - I Centri Affido sul territorio toscano - Anno 2016</t>
  </si>
  <si>
    <t>Centri affido</t>
  </si>
  <si>
    <t>Ambito territoriale di riferimento</t>
  </si>
  <si>
    <t>Comune capofila</t>
  </si>
  <si>
    <t>Tipologia di gestione</t>
  </si>
  <si>
    <t>n.d.</t>
  </si>
  <si>
    <t xml:space="preserve">da altro soggetto </t>
  </si>
  <si>
    <t>Arezzo</t>
  </si>
  <si>
    <t>dal titolare</t>
  </si>
  <si>
    <t>Grosseto</t>
  </si>
  <si>
    <t>Pisa</t>
  </si>
  <si>
    <t>Empoli</t>
  </si>
  <si>
    <t>da altro soggetto pubblico</t>
  </si>
  <si>
    <t>Volterra</t>
  </si>
  <si>
    <t>Centro Affidi Bassa Val di Cecina</t>
  </si>
  <si>
    <t>Centro Affidi c/o Centro Famiglia il Baobab</t>
  </si>
  <si>
    <t>Firenze</t>
  </si>
  <si>
    <t>Massa</t>
  </si>
  <si>
    <t>Pistoia</t>
  </si>
  <si>
    <t>Livorno</t>
  </si>
  <si>
    <t>San Miniato</t>
  </si>
  <si>
    <t>Siena</t>
  </si>
  <si>
    <t>Borgo San Lorenzo</t>
  </si>
  <si>
    <t>Lucca</t>
  </si>
  <si>
    <t>Pontedera</t>
  </si>
  <si>
    <t>Sesto Fiorentino</t>
  </si>
  <si>
    <t>soggetto privato in appalto</t>
  </si>
  <si>
    <t>Bagno a Ripoli</t>
  </si>
  <si>
    <t>Piombino</t>
  </si>
  <si>
    <t>Prato</t>
  </si>
  <si>
    <t>Cortona</t>
  </si>
  <si>
    <t>n.d. = non disponibile</t>
  </si>
  <si>
    <t>v.a.</t>
  </si>
  <si>
    <t>Zonale</t>
  </si>
  <si>
    <t>Comunale</t>
  </si>
  <si>
    <t>Sovrazonale</t>
  </si>
  <si>
    <t>Totale</t>
  </si>
  <si>
    <t>Ente gestore</t>
  </si>
  <si>
    <t>% sul totale</t>
  </si>
  <si>
    <t>Soggetto titolare</t>
  </si>
  <si>
    <t>Soggetto privato in appalto</t>
  </si>
  <si>
    <t>Soggetto pubblico</t>
  </si>
  <si>
    <t>iniziative di promozione/sensibilizzazione realizzate</t>
  </si>
  <si>
    <t>incontri di gruppo per sostegno famiglie affidatarie</t>
  </si>
  <si>
    <t>incontri di supervisione per gli operatori del Centro Affido</t>
  </si>
  <si>
    <t>Incontri di supervisione per gli operatori del Centro Affido</t>
  </si>
  <si>
    <t>Incontri di formazione</t>
    <phoneticPr fontId="0" type="noConversion"/>
  </si>
  <si>
    <t xml:space="preserve">Incontri di gruppo per sostegno famiglie affidatarie </t>
  </si>
  <si>
    <t xml:space="preserve">                           di cui con esito positivo</t>
  </si>
  <si>
    <t>Colloqui  per proposte di abbinamento</t>
  </si>
  <si>
    <t>Percorsi di conoscenza/indagine psicosociale</t>
  </si>
  <si>
    <t>Richieste di attivazione di affido ricevute dai Servizi territoriali</t>
  </si>
  <si>
    <t>Consulenze di supporto al Servizio Sociale nella formulazione dei progetti di affido</t>
  </si>
  <si>
    <t>Colloqui di informazione</t>
    <phoneticPr fontId="0" type="noConversion"/>
  </si>
  <si>
    <t>Colloqui di supporto con bambini/ragazzi in affidamento familiare</t>
  </si>
  <si>
    <t>Colloqui di supporto con famiglia affidataria</t>
  </si>
  <si>
    <t>Attività</t>
  </si>
  <si>
    <t>Capitolo 2. Utenza dei Centri Affido</t>
  </si>
  <si>
    <t xml:space="preserve">    </t>
  </si>
  <si>
    <t xml:space="preserve">    DATI AL 31/12/2016</t>
  </si>
  <si>
    <t xml:space="preserve">Tavola 2.1 - Bambini e ragazzi per i quali è stata fatta richiesta di affidamento familiare nel corso </t>
  </si>
  <si>
    <t>Zone socio-sanitarie/SdS</t>
  </si>
  <si>
    <t>di cui                                                                                 stranieri</t>
  </si>
  <si>
    <t>Lunigiana</t>
  </si>
  <si>
    <t>Apuane</t>
  </si>
  <si>
    <t>Piana di Lucca</t>
  </si>
  <si>
    <t>Val di Nievole</t>
  </si>
  <si>
    <t>Pistoiese</t>
  </si>
  <si>
    <t>Pratese</t>
  </si>
  <si>
    <t>Alta val di Cecina</t>
  </si>
  <si>
    <t>Val d'Era</t>
  </si>
  <si>
    <t>Pisana</t>
  </si>
  <si>
    <t>Bassa Val di Cecina</t>
  </si>
  <si>
    <t>Val di Cornia</t>
  </si>
  <si>
    <t>Livornese</t>
  </si>
  <si>
    <t>Alta val d'Elsa</t>
  </si>
  <si>
    <t>Senese</t>
  </si>
  <si>
    <t>Val di Chiana Aretina</t>
  </si>
  <si>
    <t>Aretina</t>
  </si>
  <si>
    <t>Grossetana</t>
  </si>
  <si>
    <t>Fiorentina Nord-Ovest</t>
  </si>
  <si>
    <t>Fiorentina Sud-Est</t>
  </si>
  <si>
    <t>Mugello</t>
  </si>
  <si>
    <t>Empolese</t>
  </si>
  <si>
    <t>Val d'Arno Inferiore</t>
  </si>
  <si>
    <t>Versilia</t>
  </si>
  <si>
    <t>Totale regionale</t>
  </si>
  <si>
    <t>Cittadinanza</t>
  </si>
  <si>
    <t>Classi d'età</t>
  </si>
  <si>
    <t>0-2 anni</t>
  </si>
  <si>
    <t>3-5 anni</t>
  </si>
  <si>
    <t>6-10 anni</t>
  </si>
  <si>
    <t>11-14 anni</t>
  </si>
  <si>
    <t>15-17 anni</t>
  </si>
  <si>
    <t>18 e oltre</t>
  </si>
  <si>
    <t>totale</t>
  </si>
  <si>
    <t>Maschi</t>
  </si>
  <si>
    <t>Italiani</t>
  </si>
  <si>
    <t>Stranieri</t>
  </si>
  <si>
    <t>di cui MSNA</t>
  </si>
  <si>
    <t>Femmine</t>
  </si>
  <si>
    <t xml:space="preserve">Altro </t>
  </si>
  <si>
    <t>Informazione non disponibile</t>
  </si>
  <si>
    <t xml:space="preserve">Cambio progetto perché il bambino rimane nel contesto di accoglienza in cui già vive </t>
  </si>
  <si>
    <t xml:space="preserve">Cambio progetto perché il bambino rimane in famiglia </t>
  </si>
  <si>
    <t>Cambio progetto perché il bambino è inserito in comunità</t>
  </si>
  <si>
    <t>Affidamento familiare in attesa di avvio</t>
  </si>
  <si>
    <t>-</t>
  </si>
  <si>
    <t xml:space="preserve"> di cui nucleo affidatario individuato direttamente dal servizio territoriale dopo la richiesta</t>
  </si>
  <si>
    <t>di cui affidamento in situazioni di emergenza</t>
  </si>
  <si>
    <t>Affidamento familiare avviato</t>
  </si>
  <si>
    <t>Esito</t>
  </si>
  <si>
    <t xml:space="preserve">Tavola 2.3 - Bambini e ragazzi per i quali è stata fatta richiesta di affidamento familiare nel corso dell'anno </t>
    <phoneticPr fontId="0" type="noConversion"/>
  </si>
  <si>
    <t xml:space="preserve">                    secondo l'esito, il genere e la cittadinanza - Anni 2015 e 2016</t>
  </si>
  <si>
    <t>di cui stranieri</t>
  </si>
  <si>
    <t>Tavola 2.8 - Bambini e ragazzi in affidamento familiare al 31 dicembre di ogni anno</t>
  </si>
  <si>
    <t>Durata</t>
  </si>
  <si>
    <t>meno di 3 mesi</t>
  </si>
  <si>
    <t>da 3 a 6 mesi</t>
  </si>
  <si>
    <t>da 7 a 12 mesi</t>
  </si>
  <si>
    <t>da 13 a 24 mesi</t>
  </si>
  <si>
    <t>da 25 a 36 mesi</t>
  </si>
  <si>
    <t>da 37 a 48 mesi</t>
  </si>
  <si>
    <t>da oltre 48 mesi</t>
  </si>
  <si>
    <t>Residenza</t>
  </si>
  <si>
    <t>Stesso comune</t>
  </si>
  <si>
    <t>Altro comune della stessa zona sociosanitaria/SdS</t>
  </si>
  <si>
    <t>Altro comune in Toscana</t>
  </si>
  <si>
    <t>Altra regione</t>
  </si>
  <si>
    <t>Tipologia di affido</t>
  </si>
  <si>
    <t>affidamento eterofamiliare</t>
  </si>
  <si>
    <t>affidamento intrafamiliare</t>
  </si>
  <si>
    <t>Residenziale full time</t>
  </si>
  <si>
    <t>Residenziale part time</t>
  </si>
  <si>
    <t>Diurno</t>
  </si>
  <si>
    <t xml:space="preserve">                     secondo la tipologia di affidamento e la cittadinanza - Anni 2015 e 2016</t>
  </si>
  <si>
    <t xml:space="preserve">                    secondo la residenza rispetto al centro affidi - Anni 2015 e 2016</t>
  </si>
  <si>
    <t xml:space="preserve">                     secondo la durata dell'affidamento e la cittadinanza - Anni 2015 e 2016</t>
  </si>
  <si>
    <t>Tipologia di affidamento</t>
  </si>
  <si>
    <t>Affidamento omoculturale eterofamiliare</t>
  </si>
  <si>
    <t>Affidamento omoculturale intrafamiliare</t>
  </si>
  <si>
    <t>Affidamento eteroculturale</t>
  </si>
  <si>
    <t>Bambini in affidamento con bisogni educativi speciali</t>
  </si>
  <si>
    <t>stranieri</t>
  </si>
  <si>
    <t>% sul totale degli affidati</t>
  </si>
  <si>
    <t>Totale bambini e ragazzi con BES</t>
  </si>
  <si>
    <t xml:space="preserve">                    di cui</t>
  </si>
  <si>
    <t>con disabilità certificata legge 104</t>
  </si>
  <si>
    <t>con difficoltà/disturbi evolutivi specifici diagnosticati dalla U.O. NPIA</t>
  </si>
  <si>
    <t>con svantaggio socio-economico, linguistico e culturale (su indicazione dei servizi sociali Dir. MIUR 27/12/12)</t>
  </si>
  <si>
    <r>
      <t xml:space="preserve">                      speciali secondo la cittadinanza </t>
    </r>
    <r>
      <rPr>
        <i/>
        <sz val="10"/>
        <rFont val="Arial"/>
        <family val="2"/>
      </rPr>
      <t>(risposta multipla),</t>
    </r>
    <r>
      <rPr>
        <b/>
        <sz val="10"/>
        <rFont val="Arial"/>
        <family val="2"/>
      </rPr>
      <t xml:space="preserve"> al 31/12/2016</t>
    </r>
  </si>
  <si>
    <t>maschi</t>
  </si>
  <si>
    <t>femmine</t>
  </si>
  <si>
    <t>Bambini che hanno terminato l'affido nel corso dell'anno</t>
  </si>
  <si>
    <t>Bambini in affidamento familiare al 31/12/2016</t>
  </si>
  <si>
    <t xml:space="preserve">                   Anno 2016</t>
  </si>
  <si>
    <t>Motivazione</t>
  </si>
  <si>
    <t>Bambini per i quali terminato l'affidamento nel corso dell'anno</t>
  </si>
  <si>
    <t>italiani</t>
  </si>
  <si>
    <t>Rientro famiglia di origine</t>
  </si>
  <si>
    <t>Collocamento in affidamento familiare preadottivo</t>
  </si>
  <si>
    <t>Collocamento in altra famiglia affidataria</t>
  </si>
  <si>
    <t>Raggiungimento di una vita autonoma</t>
  </si>
  <si>
    <t>Trasferimento in servizio residenziale</t>
  </si>
  <si>
    <t>Raggiungimento 18 anni</t>
  </si>
  <si>
    <t>Allontanamento volontario inaspettato</t>
  </si>
  <si>
    <t>Altro</t>
  </si>
  <si>
    <t xml:space="preserve">                   classe d'età e la cittadinanza - Anno 2016</t>
  </si>
  <si>
    <t xml:space="preserve">                   secondo la motivazione cha ha portato alla conclusione e la cittadinanza - Anno 2016</t>
  </si>
  <si>
    <t xml:space="preserve">                   secondo la motivazione cha ha portato alla conclusione - Anni2015 e 2016</t>
  </si>
  <si>
    <t>Fase del percorso</t>
  </si>
  <si>
    <t>All'avvio del percorso di conoscenza/indagine psicosociale</t>
  </si>
  <si>
    <t>Dopo il percorso di conoscenza/indagine psicosociale</t>
  </si>
  <si>
    <t>Dopo la fase di formazione</t>
  </si>
  <si>
    <t xml:space="preserve">                   in banca dati - Anno 2016</t>
  </si>
  <si>
    <t>Al termine del percorso di valutazione</t>
  </si>
  <si>
    <t>Tipo di abbinamento</t>
  </si>
  <si>
    <t xml:space="preserve">Con affidamento familiare in corso </t>
  </si>
  <si>
    <t xml:space="preserve">In abbinamento </t>
  </si>
  <si>
    <t xml:space="preserve">In attesa di abbinamento </t>
  </si>
  <si>
    <t>In “sospeso”</t>
  </si>
  <si>
    <t>Non indicato</t>
  </si>
  <si>
    <t>Tipologia familiare</t>
  </si>
  <si>
    <t xml:space="preserve">Con figli minorenni (naturali e adottivi) </t>
  </si>
  <si>
    <t>Con figli maggiorenni (naturali e adottivi)</t>
  </si>
  <si>
    <t>Con altri minorenni in affidamento</t>
  </si>
  <si>
    <t>Senza figli</t>
  </si>
  <si>
    <t>Straniere</t>
  </si>
  <si>
    <t>Miste</t>
  </si>
  <si>
    <t>Tavola 3.4 - Nuclei che hanno chiesto la cancellazione dalle banche dati</t>
  </si>
  <si>
    <t>Motivazione principale</t>
  </si>
  <si>
    <t>Nuclei cancellati dalla banca dati</t>
  </si>
  <si>
    <t>Conclusione dell’affidamento familiare</t>
  </si>
  <si>
    <t>Insorgenza di problemi di coppia, familiari, personali</t>
  </si>
  <si>
    <t>Perdita della motivazione all’affidamento</t>
  </si>
  <si>
    <t>Motivi legati al carico lavorativo</t>
  </si>
  <si>
    <t>Motivi associati al carico familiare con altri figli</t>
  </si>
  <si>
    <t>Adozione</t>
  </si>
  <si>
    <t>Nascita di un figlio</t>
  </si>
  <si>
    <t>Cambiamento di residenza del nucleo</t>
  </si>
  <si>
    <r>
      <t xml:space="preserve">                   tipologia familiare </t>
    </r>
    <r>
      <rPr>
        <i/>
        <sz val="10"/>
        <rFont val="Arial"/>
        <family val="2"/>
      </rPr>
      <t>(risposta multipla),</t>
    </r>
    <r>
      <rPr>
        <b/>
        <sz val="10"/>
        <rFont val="Arial"/>
        <family val="2"/>
      </rPr>
      <t xml:space="preserve"> al 31 dicembre di ogni anno - Anni 2015 e 2016</t>
    </r>
  </si>
  <si>
    <t>Centro Affidi - Arezzo</t>
  </si>
  <si>
    <t>Centro Affidi - Grosseto</t>
  </si>
  <si>
    <t>Centro Affidi  Il Girasole - Pisa</t>
  </si>
  <si>
    <t>Centro Affidi Arcobaleno - Volterra</t>
  </si>
  <si>
    <t>Centro Affidi "La Cicogna" - Empoli</t>
  </si>
  <si>
    <t>Centro Affidi - Firenze</t>
  </si>
  <si>
    <t>Centro Affidi - Massa</t>
  </si>
  <si>
    <t>Centro Affidi - Pistoia</t>
  </si>
  <si>
    <t>Centro Affidi - Livorno</t>
  </si>
  <si>
    <t>Centro Affidi Gian Burrasca - San Miniato</t>
  </si>
  <si>
    <t>Centro Affidi Il Canguro - Siena</t>
  </si>
  <si>
    <t>Centro Affidi Il Mugello - Borgo San Lorenzo</t>
  </si>
  <si>
    <t>Centro Affidi - Lucca</t>
  </si>
  <si>
    <t>Centro Affidi Raggi di  Sole - Pontedera</t>
  </si>
  <si>
    <t>Centro Affidi Zona - Sesto Fiorentino</t>
  </si>
  <si>
    <t>Centro Affidi Zona - Bagno a Ripoli</t>
  </si>
  <si>
    <t>La Rete a Colori - Piombino</t>
  </si>
  <si>
    <t>Servizio Affidi - Prato</t>
  </si>
  <si>
    <t>TURA Spazio Affidi - Cortona</t>
  </si>
  <si>
    <t>Ambito territoriale</t>
  </si>
  <si>
    <t>Regione Toscana</t>
  </si>
  <si>
    <t>Province</t>
  </si>
  <si>
    <t>coll. per proposte di abbinamento</t>
  </si>
  <si>
    <t>di cui proposte con esito positivo</t>
  </si>
  <si>
    <t>consul. di supporto al SS nella formulazione dei progetti di affido</t>
  </si>
  <si>
    <t>richieste di attivazione di affido ricevute dai ST</t>
  </si>
  <si>
    <t>coll. di supporto con famiglia affidataria</t>
  </si>
  <si>
    <t>coll. di supporto con bambini/ragazzi in affidamento familiare</t>
  </si>
  <si>
    <t xml:space="preserve">incontri di formaz. </t>
  </si>
  <si>
    <t>coll. di informaz.</t>
  </si>
  <si>
    <t>percorsi di conosc. / indagine psicosoc.</t>
  </si>
  <si>
    <t xml:space="preserve">                    nel corso dell'anno secondo il genere, la classe di età e la cittadinanza - Anno 2016</t>
  </si>
  <si>
    <t>Tavola 2.2 - Bambini e ragazzi per i quali è stata fatta richiesta di affidamento familiare</t>
  </si>
  <si>
    <t>Colle Val d'Elsa</t>
  </si>
  <si>
    <t>Rosignano M.mo</t>
  </si>
  <si>
    <t>Viareggio</t>
  </si>
  <si>
    <t>Licciana Nardi</t>
  </si>
  <si>
    <t>Borgo a Buggiano</t>
  </si>
  <si>
    <t>Alta Val d'Elsa</t>
  </si>
  <si>
    <t>Alta Val di Cecina</t>
  </si>
  <si>
    <t>Centro Affidi Il Mugello - Vicchio</t>
  </si>
  <si>
    <t xml:space="preserve">                   la classe di età e la cittadinanza </t>
  </si>
  <si>
    <t xml:space="preserve">                      anno secondo la tipologia dell'affidamento negli anni 2015 e 2016</t>
  </si>
  <si>
    <t xml:space="preserve">                   dell'anno per ambito territoriale di appartenenza dei Centri Affido - Anni 2015 e 2016</t>
  </si>
  <si>
    <t>Massa - Carrara</t>
  </si>
  <si>
    <t>Coppie</t>
  </si>
  <si>
    <t>Persona Singola</t>
  </si>
  <si>
    <t>Persone Singole</t>
  </si>
  <si>
    <t>Anni 2015-2016</t>
  </si>
  <si>
    <t>Tavola 1.5 - Attività specifiche realizzate dai Centri Affido nel corso dell'anno - Anni 2015 e 2016</t>
  </si>
  <si>
    <t>Cooperativa</t>
  </si>
  <si>
    <t>Tavola 1.6  - Attività svolte dai Centri Affido nel corso dell'anno - Anno 2016</t>
  </si>
  <si>
    <t xml:space="preserve">                   al 31 dicembre di ogni anno - Anni 2015 e 2016</t>
  </si>
  <si>
    <t>Tavola 2.5 - Bambini e ragazzi in affidamento familiare al 31/12/2016 secondo il genere,</t>
  </si>
  <si>
    <t>Tavola 2.6 - Bambini e ragazzi in affidamento familiare al 31 dicembre di ogni anno</t>
  </si>
  <si>
    <t>Tavola 2.7 - Bambini e ragazzi in affidamento familiare al 31 dicembre di ogni anno</t>
  </si>
  <si>
    <t>Tavola 2.9 - Bambini e ragazzi stranieri in affidamento familiare al  31 dicembre di ogni</t>
  </si>
  <si>
    <t>Tavola 2.10 - Bambini e ragazzi in affidamento familiare con bisogni educativi</t>
  </si>
  <si>
    <t>Tavola 2.14 - Bambini e ragazzi per i quali è terminato l'affidamento nel corso dell'anno</t>
  </si>
  <si>
    <t>N.B. Per il Centro Affidi il Canguro di Siena non sono disponibili i dati relativi ai capitoli 2 e 3</t>
  </si>
  <si>
    <t>Casa dell’Affidamento - Borgo a Buggiano</t>
  </si>
  <si>
    <t>Centro Affidi c/o Centro Famiglia il Baobab - Colle Val d'Elsa</t>
  </si>
  <si>
    <t>Centro Affidi Seconda Stella - Viareggio</t>
  </si>
  <si>
    <t>Centro Minori e Famiglie "Pollicino" - Licciana Nardi</t>
  </si>
  <si>
    <t>Valdarno Inferiore</t>
  </si>
  <si>
    <t xml:space="preserve"> </t>
  </si>
  <si>
    <t>Tavola 1.4 - Tipologia di Ente a cui è affidata la gestione dei Centri Affido - Anni 2015 e 2016</t>
  </si>
  <si>
    <t>Iniziative di promozione/sensibilizzazione</t>
  </si>
  <si>
    <t>n.d. = dato non disponibile</t>
  </si>
  <si>
    <t>Tavola 2.4 - Bambini e ragazzi in affidamento familiare per ambito territoriale di appartenenza del centro affidi</t>
  </si>
  <si>
    <r>
      <t>2016</t>
    </r>
    <r>
      <rPr>
        <vertAlign val="superscript"/>
        <sz val="9"/>
        <rFont val="Arial"/>
        <family val="2"/>
      </rPr>
      <t>(a)</t>
    </r>
  </si>
  <si>
    <t>(a) Informazione non disponibile per 14 bambini/ragazzi</t>
  </si>
  <si>
    <t>Tavola 2.11 - Affidi terminati e affidi in corso a fine anno secondo il genere e la cittadinanza</t>
  </si>
  <si>
    <t xml:space="preserve">Tavola 2.12 - Bambini e ragazzi per i quali è terminato l'affidamento nel corso dell'anno secondo il genere, la </t>
  </si>
  <si>
    <t>Tavola 2.13 - Bambini e ragazzi per i quali è terminato l'affidamento nel corso dell'anno</t>
  </si>
  <si>
    <t xml:space="preserve">Tavola 3.1 - Fase del percorso alla quale il Centro Affido iscrive le coppie o i singoli </t>
  </si>
  <si>
    <t>Centri Affido</t>
  </si>
  <si>
    <t xml:space="preserve">Tavola 3.2 - Coppie e persone singole iscritte in banca dati dei Centri Affido </t>
  </si>
  <si>
    <t xml:space="preserve">                   secondo il tipo di abbinamento, al 31 dicembre di ogni anno - Anni 2015 e 2016</t>
  </si>
  <si>
    <t xml:space="preserve">                    dei Centri Affido secondo la motivazione principale - Anno 2016</t>
  </si>
  <si>
    <t xml:space="preserve">Tavola 3.3 - Coppie e persone singole iscritte in banca dati dei Centri Affido secondo la </t>
  </si>
  <si>
    <t>Tavola 1.2 - Ambito territoriale di riferimento di Centri Affido - Anni 2015 e 2016</t>
  </si>
  <si>
    <t>Tavola 1.3 - Centri Affido per provincia - Anni 2015 e 2016</t>
  </si>
  <si>
    <t>Capitolo 3. Affidatari e aspiranti affidatari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</si>
</sst>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1"/>
      <color indexed="8"/>
      <name val="Calibri"/>
      <family val="2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8"/>
      <name val="Arial Bold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i/>
      <sz val="9"/>
      <color indexed="8"/>
      <name val="Arial"/>
      <family val="2"/>
    </font>
    <font>
      <i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0"/>
      <name val="Verdana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i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indexed="8"/>
      <name val="Arial"/>
      <family val="2"/>
    </font>
    <font>
      <sz val="10"/>
      <color indexed="9"/>
      <name val="Cambria"/>
      <family val="1"/>
    </font>
    <font>
      <i/>
      <sz val="10"/>
      <color indexed="9"/>
      <name val="Cambria"/>
      <family val="1"/>
    </font>
    <font>
      <i/>
      <sz val="8"/>
      <name val="Arial"/>
      <family val="2"/>
    </font>
    <font>
      <sz val="9"/>
      <color indexed="9"/>
      <name val="Cambria"/>
      <family val="1"/>
    </font>
    <font>
      <sz val="10"/>
      <name val="Cambria"/>
      <family val="1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9"/>
      <name val="Arial"/>
      <family val="2"/>
    </font>
    <font>
      <sz val="9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21" fillId="0" borderId="0"/>
    <xf numFmtId="0" fontId="1" fillId="0" borderId="0"/>
  </cellStyleXfs>
  <cellXfs count="261">
    <xf numFmtId="0" fontId="0" fillId="0" borderId="0" xfId="0"/>
    <xf numFmtId="0" fontId="3" fillId="0" borderId="0" xfId="1" applyFont="1" applyAlignment="1">
      <alignment horizontal="center"/>
    </xf>
    <xf numFmtId="0" fontId="1" fillId="0" borderId="0" xfId="1"/>
    <xf numFmtId="0" fontId="1" fillId="0" borderId="0" xfId="1" applyAlignment="1"/>
    <xf numFmtId="0" fontId="5" fillId="0" borderId="0" xfId="1" applyFont="1" applyAlignment="1">
      <alignment horizontal="justify"/>
    </xf>
    <xf numFmtId="0" fontId="6" fillId="0" borderId="0" xfId="1" applyFont="1"/>
    <xf numFmtId="0" fontId="8" fillId="0" borderId="0" xfId="2" applyFont="1"/>
    <xf numFmtId="0" fontId="7" fillId="0" borderId="0" xfId="2"/>
    <xf numFmtId="0" fontId="7" fillId="0" borderId="0" xfId="2" applyFill="1"/>
    <xf numFmtId="0" fontId="9" fillId="0" borderId="0" xfId="0" applyFont="1" applyFill="1"/>
    <xf numFmtId="0" fontId="0" fillId="0" borderId="0" xfId="0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wrapText="1"/>
    </xf>
    <xf numFmtId="0" fontId="0" fillId="0" borderId="0" xfId="0" applyProtection="1">
      <protection locked="0"/>
    </xf>
    <xf numFmtId="0" fontId="11" fillId="0" borderId="0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2" fillId="0" borderId="0" xfId="2" applyFont="1" applyFill="1"/>
    <xf numFmtId="0" fontId="13" fillId="0" borderId="0" xfId="3" applyFont="1" applyBorder="1" applyAlignment="1">
      <alignment vertical="center"/>
    </xf>
    <xf numFmtId="0" fontId="0" fillId="0" borderId="0" xfId="0" applyAlignment="1">
      <alignment horizontal="right"/>
    </xf>
    <xf numFmtId="0" fontId="11" fillId="0" borderId="1" xfId="3" applyFont="1" applyBorder="1" applyAlignment="1"/>
    <xf numFmtId="0" fontId="10" fillId="0" borderId="2" xfId="3" applyFont="1" applyBorder="1" applyAlignment="1">
      <alignment horizontal="right" wrapText="1"/>
    </xf>
    <xf numFmtId="0" fontId="10" fillId="0" borderId="0" xfId="3" applyFont="1" applyBorder="1" applyAlignment="1">
      <alignment horizontal="left" wrapText="1"/>
    </xf>
    <xf numFmtId="0" fontId="14" fillId="0" borderId="3" xfId="3" applyFont="1" applyBorder="1" applyAlignment="1">
      <alignment horizontal="left" wrapText="1"/>
    </xf>
    <xf numFmtId="0" fontId="11" fillId="0" borderId="1" xfId="3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4" fillId="0" borderId="0" xfId="3" applyFont="1" applyFill="1" applyBorder="1" applyAlignment="1">
      <alignment horizontal="left"/>
    </xf>
    <xf numFmtId="0" fontId="11" fillId="0" borderId="2" xfId="3" applyFont="1" applyBorder="1" applyAlignment="1">
      <alignment horizontal="left"/>
    </xf>
    <xf numFmtId="0" fontId="0" fillId="0" borderId="0" xfId="0" applyAlignment="1">
      <alignment horizontal="right" vertical="center"/>
    </xf>
    <xf numFmtId="0" fontId="11" fillId="0" borderId="0" xfId="3" applyFont="1" applyBorder="1" applyAlignment="1">
      <alignment horizontal="left"/>
    </xf>
    <xf numFmtId="0" fontId="16" fillId="0" borderId="0" xfId="3" applyFont="1" applyBorder="1" applyAlignment="1">
      <alignment horizontal="right" wrapText="1"/>
    </xf>
    <xf numFmtId="0" fontId="10" fillId="0" borderId="0" xfId="0" applyFont="1"/>
    <xf numFmtId="1" fontId="0" fillId="0" borderId="0" xfId="0" applyNumberFormat="1" applyAlignment="1">
      <alignment horizontal="right"/>
    </xf>
    <xf numFmtId="0" fontId="10" fillId="0" borderId="0" xfId="3" applyFont="1" applyBorder="1" applyAlignment="1">
      <alignment horizontal="left"/>
    </xf>
    <xf numFmtId="0" fontId="14" fillId="0" borderId="3" xfId="0" applyFont="1" applyBorder="1"/>
    <xf numFmtId="0" fontId="9" fillId="0" borderId="0" xfId="1" applyFont="1" applyFill="1"/>
    <xf numFmtId="0" fontId="1" fillId="0" borderId="0" xfId="1" applyProtection="1">
      <protection locked="0"/>
    </xf>
    <xf numFmtId="0" fontId="1" fillId="0" borderId="3" xfId="1" applyBorder="1" applyProtection="1">
      <protection locked="0"/>
    </xf>
    <xf numFmtId="0" fontId="1" fillId="0" borderId="0" xfId="1" applyBorder="1" applyProtection="1">
      <protection locked="0"/>
    </xf>
    <xf numFmtId="0" fontId="1" fillId="0" borderId="0" xfId="1" applyBorder="1"/>
    <xf numFmtId="0" fontId="12" fillId="0" borderId="0" xfId="4" applyFont="1" applyFill="1"/>
    <xf numFmtId="0" fontId="7" fillId="0" borderId="0" xfId="5"/>
    <xf numFmtId="0" fontId="7" fillId="0" borderId="0" xfId="5" applyAlignment="1"/>
    <xf numFmtId="0" fontId="19" fillId="0" borderId="0" xfId="5" applyFont="1" applyAlignment="1"/>
    <xf numFmtId="0" fontId="11" fillId="0" borderId="0" xfId="4" applyFont="1" applyFill="1" applyBorder="1" applyAlignment="1" applyProtection="1">
      <alignment horizontal="left"/>
      <protection locked="0"/>
    </xf>
    <xf numFmtId="0" fontId="19" fillId="0" borderId="0" xfId="5" applyFont="1"/>
    <xf numFmtId="3" fontId="10" fillId="0" borderId="3" xfId="5" applyNumberFormat="1" applyFont="1" applyBorder="1"/>
    <xf numFmtId="0" fontId="10" fillId="0" borderId="3" xfId="5" applyFont="1" applyBorder="1"/>
    <xf numFmtId="3" fontId="10" fillId="0" borderId="0" xfId="5" applyNumberFormat="1" applyFont="1"/>
    <xf numFmtId="0" fontId="10" fillId="0" borderId="0" xfId="5" applyFont="1" applyFill="1"/>
    <xf numFmtId="0" fontId="10" fillId="0" borderId="0" xfId="5" applyFont="1"/>
    <xf numFmtId="0" fontId="7" fillId="0" borderId="0" xfId="5" applyBorder="1"/>
    <xf numFmtId="3" fontId="16" fillId="0" borderId="0" xfId="5" applyNumberFormat="1" applyFont="1"/>
    <xf numFmtId="0" fontId="16" fillId="0" borderId="0" xfId="5" applyFont="1"/>
    <xf numFmtId="0" fontId="10" fillId="0" borderId="0" xfId="5" applyFont="1" applyBorder="1" applyAlignment="1">
      <alignment horizontal="right"/>
    </xf>
    <xf numFmtId="0" fontId="10" fillId="0" borderId="0" xfId="5" applyFont="1" applyBorder="1"/>
    <xf numFmtId="0" fontId="11" fillId="0" borderId="0" xfId="4" applyFont="1" applyBorder="1" applyAlignment="1" applyProtection="1">
      <alignment horizontal="left" wrapText="1"/>
      <protection locked="0"/>
    </xf>
    <xf numFmtId="0" fontId="10" fillId="0" borderId="2" xfId="5" applyFont="1" applyBorder="1" applyAlignment="1">
      <alignment horizontal="right"/>
    </xf>
    <xf numFmtId="0" fontId="11" fillId="0" borderId="2" xfId="4" applyFont="1" applyBorder="1" applyAlignment="1" applyProtection="1">
      <alignment horizontal="left" wrapText="1"/>
      <protection locked="0"/>
    </xf>
    <xf numFmtId="0" fontId="9" fillId="0" borderId="0" xfId="5" applyFont="1" applyAlignment="1"/>
    <xf numFmtId="0" fontId="2" fillId="0" borderId="0" xfId="6" applyFont="1"/>
    <xf numFmtId="0" fontId="1" fillId="0" borderId="0" xfId="6"/>
    <xf numFmtId="0" fontId="20" fillId="0" borderId="0" xfId="6" applyFont="1"/>
    <xf numFmtId="0" fontId="11" fillId="0" borderId="1" xfId="7" applyFont="1" applyFill="1" applyBorder="1"/>
    <xf numFmtId="0" fontId="11" fillId="0" borderId="3" xfId="7" applyFont="1" applyFill="1" applyBorder="1"/>
    <xf numFmtId="0" fontId="11" fillId="0" borderId="3" xfId="7" applyFont="1" applyFill="1" applyBorder="1" applyAlignment="1">
      <alignment horizontal="right" wrapText="1"/>
    </xf>
    <xf numFmtId="0" fontId="22" fillId="0" borderId="3" xfId="7" applyNumberFormat="1" applyFont="1" applyFill="1" applyBorder="1" applyAlignment="1">
      <alignment horizontal="right" wrapText="1"/>
    </xf>
    <xf numFmtId="0" fontId="22" fillId="0" borderId="3" xfId="7" applyFont="1" applyFill="1" applyBorder="1" applyAlignment="1">
      <alignment horizontal="right" wrapText="1"/>
    </xf>
    <xf numFmtId="0" fontId="11" fillId="0" borderId="0" xfId="7" applyFont="1" applyFill="1"/>
    <xf numFmtId="0" fontId="10" fillId="0" borderId="0" xfId="7" applyFont="1" applyFill="1" applyBorder="1"/>
    <xf numFmtId="0" fontId="22" fillId="0" borderId="0" xfId="7" applyFont="1" applyFill="1"/>
    <xf numFmtId="0" fontId="14" fillId="0" borderId="3" xfId="4" applyFont="1" applyFill="1" applyBorder="1" applyAlignment="1"/>
    <xf numFmtId="3" fontId="14" fillId="0" borderId="3" xfId="7" applyNumberFormat="1" applyFont="1" applyFill="1" applyBorder="1"/>
    <xf numFmtId="0" fontId="23" fillId="0" borderId="3" xfId="7" applyFont="1" applyFill="1" applyBorder="1"/>
    <xf numFmtId="0" fontId="24" fillId="0" borderId="0" xfId="7" applyFont="1" applyFill="1"/>
    <xf numFmtId="0" fontId="25" fillId="0" borderId="0" xfId="0" applyFont="1" applyProtection="1">
      <protection locked="0"/>
    </xf>
    <xf numFmtId="0" fontId="11" fillId="0" borderId="0" xfId="4" applyFont="1"/>
    <xf numFmtId="0" fontId="11" fillId="0" borderId="2" xfId="4" applyFont="1" applyBorder="1" applyAlignment="1">
      <alignment horizontal="right" wrapText="1"/>
    </xf>
    <xf numFmtId="0" fontId="11" fillId="0" borderId="0" xfId="4" applyFont="1" applyBorder="1" applyAlignment="1">
      <alignment horizontal="left"/>
    </xf>
    <xf numFmtId="0" fontId="11" fillId="0" borderId="0" xfId="4" applyFont="1" applyBorder="1" applyAlignment="1">
      <alignment horizontal="right" wrapText="1"/>
    </xf>
    <xf numFmtId="0" fontId="10" fillId="0" borderId="0" xfId="6" applyFont="1" applyBorder="1" applyAlignment="1">
      <alignment horizontal="left" vertical="top" wrapText="1"/>
    </xf>
    <xf numFmtId="1" fontId="11" fillId="0" borderId="0" xfId="4" applyNumberFormat="1" applyFont="1"/>
    <xf numFmtId="0" fontId="16" fillId="0" borderId="0" xfId="6" applyFont="1" applyBorder="1" applyAlignment="1">
      <alignment horizontal="left" vertical="top" wrapText="1"/>
    </xf>
    <xf numFmtId="1" fontId="22" fillId="0" borderId="0" xfId="4" applyNumberFormat="1" applyFont="1" applyBorder="1"/>
    <xf numFmtId="1" fontId="22" fillId="0" borderId="0" xfId="4" applyNumberFormat="1" applyFont="1"/>
    <xf numFmtId="0" fontId="24" fillId="0" borderId="0" xfId="4" applyFont="1" applyBorder="1"/>
    <xf numFmtId="1" fontId="24" fillId="0" borderId="0" xfId="4" applyNumberFormat="1" applyFont="1" applyBorder="1"/>
    <xf numFmtId="0" fontId="24" fillId="0" borderId="3" xfId="4" applyFont="1" applyBorder="1"/>
    <xf numFmtId="1" fontId="24" fillId="0" borderId="3" xfId="4" applyNumberFormat="1" applyFont="1" applyBorder="1"/>
    <xf numFmtId="0" fontId="24" fillId="0" borderId="0" xfId="4" applyFont="1"/>
    <xf numFmtId="0" fontId="11" fillId="0" borderId="0" xfId="4" applyFont="1" applyFill="1"/>
    <xf numFmtId="0" fontId="11" fillId="0" borderId="0" xfId="6" applyNumberFormat="1" applyFont="1"/>
    <xf numFmtId="0" fontId="18" fillId="0" borderId="0" xfId="7" applyFont="1" applyFill="1"/>
    <xf numFmtId="0" fontId="24" fillId="0" borderId="0" xfId="7" applyFont="1" applyFill="1" applyBorder="1"/>
    <xf numFmtId="0" fontId="11" fillId="0" borderId="0" xfId="7" applyFont="1" applyFill="1" applyBorder="1"/>
    <xf numFmtId="0" fontId="23" fillId="0" borderId="0" xfId="7" applyFont="1" applyFill="1" applyBorder="1"/>
    <xf numFmtId="0" fontId="0" fillId="0" borderId="0" xfId="0" applyBorder="1"/>
    <xf numFmtId="0" fontId="1" fillId="0" borderId="0" xfId="4"/>
    <xf numFmtId="0" fontId="1" fillId="0" borderId="0" xfId="6" applyNumberFormat="1"/>
    <xf numFmtId="0" fontId="1" fillId="0" borderId="0" xfId="6" applyAlignment="1">
      <alignment horizontal="left"/>
    </xf>
    <xf numFmtId="164" fontId="23" fillId="0" borderId="3" xfId="6" applyNumberFormat="1" applyFont="1" applyBorder="1"/>
    <xf numFmtId="164" fontId="22" fillId="0" borderId="0" xfId="6" applyNumberFormat="1" applyFont="1"/>
    <xf numFmtId="1" fontId="11" fillId="0" borderId="0" xfId="6" applyNumberFormat="1" applyFont="1"/>
    <xf numFmtId="1" fontId="1" fillId="0" borderId="0" xfId="4" applyNumberFormat="1"/>
    <xf numFmtId="164" fontId="22" fillId="0" borderId="0" xfId="6" quotePrefix="1" applyNumberFormat="1" applyFont="1" applyAlignment="1">
      <alignment horizontal="right"/>
    </xf>
    <xf numFmtId="0" fontId="16" fillId="0" borderId="0" xfId="6" applyFont="1" applyBorder="1" applyAlignment="1">
      <alignment horizontal="right" vertical="top" wrapText="1"/>
    </xf>
    <xf numFmtId="1" fontId="22" fillId="0" borderId="0" xfId="6" applyNumberFormat="1" applyFont="1" applyAlignment="1">
      <alignment horizontal="right"/>
    </xf>
    <xf numFmtId="0" fontId="24" fillId="0" borderId="1" xfId="4" applyFont="1" applyBorder="1" applyAlignment="1"/>
    <xf numFmtId="0" fontId="11" fillId="0" borderId="3" xfId="4" applyFont="1" applyBorder="1" applyAlignment="1">
      <alignment horizontal="right" wrapText="1"/>
    </xf>
    <xf numFmtId="0" fontId="11" fillId="0" borderId="3" xfId="4" applyFont="1" applyBorder="1" applyAlignment="1">
      <alignment horizontal="right"/>
    </xf>
    <xf numFmtId="0" fontId="11" fillId="0" borderId="1" xfId="4" applyFont="1" applyBorder="1"/>
    <xf numFmtId="0" fontId="18" fillId="0" borderId="0" xfId="4" applyFont="1"/>
    <xf numFmtId="0" fontId="26" fillId="0" borderId="0" xfId="4" applyFont="1"/>
    <xf numFmtId="0" fontId="11" fillId="0" borderId="1" xfId="4" applyFont="1" applyBorder="1" applyAlignment="1">
      <alignment horizontal="left"/>
    </xf>
    <xf numFmtId="0" fontId="11" fillId="0" borderId="3" xfId="4" applyFont="1" applyBorder="1" applyAlignment="1">
      <alignment horizontal="left"/>
    </xf>
    <xf numFmtId="0" fontId="27" fillId="0" borderId="0" xfId="0" applyFont="1"/>
    <xf numFmtId="0" fontId="27" fillId="0" borderId="0" xfId="0" applyFont="1" applyAlignment="1"/>
    <xf numFmtId="0" fontId="27" fillId="0" borderId="3" xfId="0" applyFont="1" applyBorder="1"/>
    <xf numFmtId="0" fontId="28" fillId="0" borderId="3" xfId="0" applyFont="1" applyBorder="1"/>
    <xf numFmtId="0" fontId="22" fillId="0" borderId="2" xfId="4" applyFont="1" applyBorder="1" applyAlignment="1">
      <alignment horizontal="right" wrapText="1"/>
    </xf>
    <xf numFmtId="0" fontId="22" fillId="0" borderId="0" xfId="4" applyFont="1" applyBorder="1"/>
    <xf numFmtId="0" fontId="11" fillId="0" borderId="0" xfId="6" applyNumberFormat="1" applyFont="1" applyBorder="1"/>
    <xf numFmtId="0" fontId="11" fillId="0" borderId="0" xfId="4" applyFont="1" applyBorder="1" applyAlignment="1">
      <alignment wrapText="1"/>
    </xf>
    <xf numFmtId="164" fontId="22" fillId="0" borderId="0" xfId="6" applyNumberFormat="1" applyFont="1" applyBorder="1"/>
    <xf numFmtId="164" fontId="22" fillId="0" borderId="0" xfId="6" applyNumberFormat="1" applyFont="1" applyBorder="1" applyAlignment="1">
      <alignment horizontal="right"/>
    </xf>
    <xf numFmtId="0" fontId="24" fillId="0" borderId="3" xfId="4" applyFont="1" applyFill="1" applyBorder="1"/>
    <xf numFmtId="0" fontId="24" fillId="0" borderId="3" xfId="4" applyNumberFormat="1" applyFont="1" applyFill="1" applyBorder="1" applyProtection="1">
      <protection locked="0"/>
    </xf>
    <xf numFmtId="164" fontId="23" fillId="0" borderId="3" xfId="6" applyNumberFormat="1" applyFont="1" applyFill="1" applyBorder="1"/>
    <xf numFmtId="0" fontId="11" fillId="0" borderId="1" xfId="4" applyFont="1" applyBorder="1" applyAlignment="1">
      <alignment horizontal="center" wrapText="1"/>
    </xf>
    <xf numFmtId="0" fontId="22" fillId="0" borderId="3" xfId="4" applyFont="1" applyBorder="1" applyAlignment="1">
      <alignment horizontal="right" wrapText="1"/>
    </xf>
    <xf numFmtId="0" fontId="25" fillId="0" borderId="0" xfId="0" applyFont="1"/>
    <xf numFmtId="0" fontId="22" fillId="0" borderId="0" xfId="4" applyFont="1"/>
    <xf numFmtId="0" fontId="22" fillId="0" borderId="0" xfId="6" applyNumberFormat="1" applyFont="1" applyBorder="1"/>
    <xf numFmtId="164" fontId="23" fillId="0" borderId="3" xfId="4" applyNumberFormat="1" applyFont="1" applyBorder="1" applyProtection="1">
      <protection locked="0"/>
    </xf>
    <xf numFmtId="0" fontId="24" fillId="0" borderId="3" xfId="4" applyNumberFormat="1" applyFont="1" applyBorder="1" applyProtection="1">
      <protection locked="0"/>
    </xf>
    <xf numFmtId="164" fontId="22" fillId="0" borderId="3" xfId="6" applyNumberFormat="1" applyFont="1" applyBorder="1"/>
    <xf numFmtId="0" fontId="11" fillId="0" borderId="3" xfId="4" applyFont="1" applyBorder="1"/>
    <xf numFmtId="0" fontId="11" fillId="0" borderId="0" xfId="4" applyNumberFormat="1" applyFont="1" applyBorder="1" applyProtection="1">
      <protection locked="0"/>
    </xf>
    <xf numFmtId="0" fontId="11" fillId="0" borderId="0" xfId="4" applyNumberFormat="1" applyFont="1" applyBorder="1" applyAlignment="1" applyProtection="1">
      <alignment horizontal="right"/>
      <protection locked="0"/>
    </xf>
    <xf numFmtId="0" fontId="1" fillId="0" borderId="3" xfId="4" applyBorder="1"/>
    <xf numFmtId="0" fontId="30" fillId="0" borderId="0" xfId="6" applyFont="1" applyFill="1" applyBorder="1" applyAlignment="1">
      <alignment horizontal="left"/>
    </xf>
    <xf numFmtId="0" fontId="23" fillId="0" borderId="3" xfId="4" applyNumberFormat="1" applyFont="1" applyBorder="1" applyProtection="1">
      <protection locked="0"/>
    </xf>
    <xf numFmtId="0" fontId="10" fillId="0" borderId="0" xfId="8" applyFont="1" applyBorder="1" applyAlignment="1">
      <alignment horizontal="left" vertical="top" wrapText="1"/>
    </xf>
    <xf numFmtId="1" fontId="11" fillId="0" borderId="0" xfId="8" applyNumberFormat="1" applyFont="1"/>
    <xf numFmtId="164" fontId="22" fillId="0" borderId="0" xfId="4" applyNumberFormat="1" applyFont="1"/>
    <xf numFmtId="0" fontId="16" fillId="0" borderId="0" xfId="8" applyFont="1" applyBorder="1" applyAlignment="1">
      <alignment horizontal="left" vertical="top" wrapText="1"/>
    </xf>
    <xf numFmtId="0" fontId="16" fillId="0" borderId="0" xfId="8" applyFont="1" applyBorder="1" applyAlignment="1">
      <alignment horizontal="right" vertical="top" wrapText="1"/>
    </xf>
    <xf numFmtId="1" fontId="22" fillId="0" borderId="0" xfId="8" applyNumberFormat="1" applyFont="1" applyBorder="1"/>
    <xf numFmtId="0" fontId="16" fillId="0" borderId="3" xfId="8" applyFont="1" applyBorder="1" applyAlignment="1">
      <alignment horizontal="right" vertical="top" wrapText="1"/>
    </xf>
    <xf numFmtId="0" fontId="22" fillId="0" borderId="3" xfId="4" applyFont="1" applyBorder="1"/>
    <xf numFmtId="164" fontId="22" fillId="0" borderId="3" xfId="4" applyNumberFormat="1" applyFont="1" applyBorder="1"/>
    <xf numFmtId="0" fontId="1" fillId="0" borderId="0" xfId="8" applyAlignment="1">
      <alignment horizontal="left"/>
    </xf>
    <xf numFmtId="0" fontId="1" fillId="0" borderId="0" xfId="8" applyNumberFormat="1"/>
    <xf numFmtId="1" fontId="1" fillId="0" borderId="0" xfId="8" applyNumberFormat="1"/>
    <xf numFmtId="1" fontId="11" fillId="0" borderId="3" xfId="4" applyNumberFormat="1" applyFont="1" applyBorder="1"/>
    <xf numFmtId="164" fontId="22" fillId="0" borderId="0" xfId="6" applyNumberFormat="1" applyFont="1" applyFill="1" applyBorder="1"/>
    <xf numFmtId="0" fontId="31" fillId="0" borderId="0" xfId="6" applyFont="1" applyBorder="1" applyAlignment="1">
      <alignment horizontal="left"/>
    </xf>
    <xf numFmtId="0" fontId="31" fillId="0" borderId="0" xfId="6" applyNumberFormat="1" applyFont="1" applyBorder="1"/>
    <xf numFmtId="0" fontId="31" fillId="0" borderId="0" xfId="6" applyFont="1" applyBorder="1"/>
    <xf numFmtId="0" fontId="31" fillId="0" borderId="0" xfId="4" applyFont="1" applyBorder="1"/>
    <xf numFmtId="0" fontId="1" fillId="0" borderId="1" xfId="4" applyBorder="1"/>
    <xf numFmtId="0" fontId="11" fillId="0" borderId="0" xfId="8" applyNumberFormat="1" applyFont="1" applyBorder="1"/>
    <xf numFmtId="0" fontId="22" fillId="0" borderId="0" xfId="8" applyNumberFormat="1" applyFont="1" applyBorder="1"/>
    <xf numFmtId="164" fontId="23" fillId="0" borderId="3" xfId="4" applyNumberFormat="1" applyFont="1" applyBorder="1"/>
    <xf numFmtId="0" fontId="32" fillId="0" borderId="0" xfId="4" applyFont="1" applyBorder="1"/>
    <xf numFmtId="0" fontId="33" fillId="0" borderId="0" xfId="4" applyFont="1"/>
    <xf numFmtId="0" fontId="18" fillId="0" borderId="0" xfId="4" applyFont="1" applyFill="1"/>
    <xf numFmtId="0" fontId="11" fillId="0" borderId="3" xfId="6" applyNumberFormat="1" applyFont="1" applyBorder="1"/>
    <xf numFmtId="0" fontId="26" fillId="0" borderId="0" xfId="4" applyFont="1" applyBorder="1"/>
    <xf numFmtId="0" fontId="26" fillId="0" borderId="0" xfId="6" applyNumberFormat="1" applyFont="1" applyBorder="1"/>
    <xf numFmtId="0" fontId="32" fillId="0" borderId="0" xfId="6" applyNumberFormat="1" applyFont="1" applyBorder="1"/>
    <xf numFmtId="0" fontId="10" fillId="0" borderId="0" xfId="6" applyFont="1" applyFill="1" applyBorder="1" applyAlignment="1">
      <alignment horizontal="left"/>
    </xf>
    <xf numFmtId="0" fontId="11" fillId="0" borderId="0" xfId="6" applyFont="1" applyAlignment="1">
      <alignment horizontal="left"/>
    </xf>
    <xf numFmtId="0" fontId="34" fillId="0" borderId="0" xfId="6" applyFont="1" applyBorder="1" applyAlignment="1">
      <alignment horizontal="left"/>
    </xf>
    <xf numFmtId="0" fontId="34" fillId="0" borderId="0" xfId="6" applyFont="1" applyBorder="1"/>
    <xf numFmtId="0" fontId="34" fillId="0" borderId="0" xfId="4" applyFont="1" applyBorder="1"/>
    <xf numFmtId="0" fontId="11" fillId="0" borderId="0" xfId="6" applyNumberFormat="1" applyFont="1" applyBorder="1" applyAlignment="1">
      <alignment horizontal="right"/>
    </xf>
    <xf numFmtId="164" fontId="23" fillId="0" borderId="0" xfId="4" applyNumberFormat="1" applyFont="1" applyBorder="1" applyProtection="1">
      <protection locked="0"/>
    </xf>
    <xf numFmtId="0" fontId="24" fillId="0" borderId="0" xfId="4" applyNumberFormat="1" applyFont="1" applyBorder="1" applyProtection="1">
      <protection locked="0"/>
    </xf>
    <xf numFmtId="0" fontId="35" fillId="0" borderId="0" xfId="4" applyFont="1" applyBorder="1"/>
    <xf numFmtId="0" fontId="1" fillId="0" borderId="0" xfId="4" applyFont="1"/>
    <xf numFmtId="0" fontId="11" fillId="0" borderId="3" xfId="4" applyFont="1" applyBorder="1" applyAlignment="1">
      <alignment wrapText="1"/>
    </xf>
    <xf numFmtId="164" fontId="1" fillId="0" borderId="0" xfId="4" applyNumberFormat="1"/>
    <xf numFmtId="0" fontId="1" fillId="0" borderId="0" xfId="6" applyFont="1" applyAlignment="1">
      <alignment horizontal="left"/>
    </xf>
    <xf numFmtId="0" fontId="35" fillId="0" borderId="0" xfId="6" applyFont="1" applyBorder="1" applyAlignment="1">
      <alignment horizontal="left"/>
    </xf>
    <xf numFmtId="0" fontId="35" fillId="0" borderId="0" xfId="6" applyFont="1" applyBorder="1"/>
    <xf numFmtId="0" fontId="11" fillId="0" borderId="1" xfId="4" applyFont="1" applyBorder="1" applyAlignment="1">
      <alignment horizontal="left"/>
    </xf>
    <xf numFmtId="0" fontId="11" fillId="0" borderId="3" xfId="4" applyFont="1" applyBorder="1" applyAlignment="1">
      <alignment horizontal="left"/>
    </xf>
    <xf numFmtId="0" fontId="27" fillId="0" borderId="0" xfId="0" applyFont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0" borderId="0" xfId="0" applyFont="1" applyBorder="1" applyProtection="1"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27" fillId="0" borderId="3" xfId="0" applyFont="1" applyBorder="1" applyProtection="1">
      <protection locked="0"/>
    </xf>
    <xf numFmtId="0" fontId="27" fillId="0" borderId="3" xfId="0" applyFont="1" applyBorder="1" applyAlignment="1" applyProtection="1">
      <alignment horizontal="center"/>
      <protection locked="0"/>
    </xf>
    <xf numFmtId="0" fontId="10" fillId="0" borderId="2" xfId="0" applyFont="1" applyBorder="1"/>
    <xf numFmtId="0" fontId="10" fillId="0" borderId="2" xfId="0" applyFont="1" applyFill="1" applyBorder="1" applyAlignment="1">
      <alignment horizontal="center" wrapText="1"/>
    </xf>
    <xf numFmtId="0" fontId="27" fillId="0" borderId="1" xfId="0" applyFont="1" applyBorder="1" applyAlignment="1">
      <alignment horizontal="left"/>
    </xf>
    <xf numFmtId="0" fontId="27" fillId="0" borderId="0" xfId="0" applyFont="1" applyBorder="1"/>
    <xf numFmtId="0" fontId="9" fillId="0" borderId="3" xfId="3" applyFont="1" applyBorder="1" applyAlignment="1">
      <alignment horizontal="left"/>
    </xf>
    <xf numFmtId="0" fontId="9" fillId="0" borderId="0" xfId="3" applyFont="1" applyBorder="1" applyAlignment="1">
      <alignment horizontal="left"/>
    </xf>
    <xf numFmtId="0" fontId="36" fillId="0" borderId="0" xfId="0" applyFont="1"/>
    <xf numFmtId="0" fontId="27" fillId="0" borderId="3" xfId="0" applyFont="1" applyBorder="1" applyAlignment="1">
      <alignment horizontal="right"/>
    </xf>
    <xf numFmtId="0" fontId="9" fillId="0" borderId="0" xfId="3" applyFont="1" applyBorder="1" applyAlignment="1"/>
    <xf numFmtId="0" fontId="11" fillId="0" borderId="3" xfId="1" applyFont="1" applyBorder="1" applyProtection="1">
      <protection locked="0"/>
    </xf>
    <xf numFmtId="0" fontId="11" fillId="0" borderId="3" xfId="1" applyFont="1" applyBorder="1" applyAlignment="1" applyProtection="1">
      <alignment horizontal="right" wrapText="1"/>
      <protection locked="0"/>
    </xf>
    <xf numFmtId="0" fontId="24" fillId="0" borderId="3" xfId="1" applyFont="1" applyBorder="1" applyProtection="1">
      <protection locked="0"/>
    </xf>
    <xf numFmtId="0" fontId="22" fillId="0" borderId="3" xfId="1" applyFont="1" applyBorder="1" applyAlignment="1" applyProtection="1">
      <alignment horizontal="right" wrapText="1"/>
      <protection locked="0"/>
    </xf>
    <xf numFmtId="3" fontId="11" fillId="0" borderId="0" xfId="1" applyNumberFormat="1" applyFont="1" applyAlignment="1" applyProtection="1">
      <protection locked="0"/>
    </xf>
    <xf numFmtId="3" fontId="22" fillId="0" borderId="0" xfId="1" applyNumberFormat="1" applyFont="1" applyAlignment="1" applyProtection="1">
      <protection locked="0"/>
    </xf>
    <xf numFmtId="3" fontId="24" fillId="0" borderId="3" xfId="1" applyNumberFormat="1" applyFont="1" applyBorder="1" applyAlignment="1" applyProtection="1">
      <protection locked="0"/>
    </xf>
    <xf numFmtId="3" fontId="23" fillId="0" borderId="3" xfId="1" applyNumberFormat="1" applyFont="1" applyBorder="1" applyAlignment="1" applyProtection="1">
      <protection locked="0"/>
    </xf>
    <xf numFmtId="0" fontId="12" fillId="0" borderId="0" xfId="4" applyFont="1"/>
    <xf numFmtId="0" fontId="10" fillId="0" borderId="0" xfId="6" applyFont="1" applyBorder="1" applyAlignment="1">
      <alignment horizontal="left" wrapText="1"/>
    </xf>
    <xf numFmtId="0" fontId="16" fillId="0" borderId="0" xfId="6" applyFont="1" applyBorder="1" applyAlignment="1">
      <alignment horizontal="right" wrapText="1"/>
    </xf>
    <xf numFmtId="0" fontId="27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1" fillId="0" borderId="0" xfId="2" applyFont="1" applyFill="1"/>
    <xf numFmtId="0" fontId="11" fillId="0" borderId="0" xfId="1" applyFont="1"/>
    <xf numFmtId="0" fontId="37" fillId="0" borderId="0" xfId="0" applyFont="1"/>
    <xf numFmtId="0" fontId="16" fillId="0" borderId="0" xfId="6" applyFont="1" applyBorder="1" applyAlignment="1">
      <alignment horizontal="left" wrapText="1"/>
    </xf>
    <xf numFmtId="0" fontId="24" fillId="0" borderId="0" xfId="4" applyFont="1" applyBorder="1" applyAlignment="1"/>
    <xf numFmtId="0" fontId="11" fillId="0" borderId="0" xfId="4" applyFont="1" applyAlignment="1"/>
    <xf numFmtId="0" fontId="24" fillId="0" borderId="3" xfId="4" applyFont="1" applyBorder="1" applyAlignment="1"/>
    <xf numFmtId="0" fontId="11" fillId="0" borderId="0" xfId="4" applyFont="1" applyAlignment="1">
      <alignment horizontal="right"/>
    </xf>
    <xf numFmtId="0" fontId="11" fillId="0" borderId="0" xfId="4" applyFont="1" applyBorder="1"/>
    <xf numFmtId="3" fontId="24" fillId="0" borderId="0" xfId="4" applyNumberFormat="1" applyFont="1" applyBorder="1" applyProtection="1">
      <protection locked="0"/>
    </xf>
    <xf numFmtId="0" fontId="22" fillId="0" borderId="0" xfId="6" applyNumberFormat="1" applyFont="1" applyBorder="1" applyAlignment="1">
      <alignment horizontal="right"/>
    </xf>
    <xf numFmtId="0" fontId="17" fillId="0" borderId="0" xfId="1" applyFont="1" applyBorder="1"/>
    <xf numFmtId="0" fontId="11" fillId="0" borderId="0" xfId="4" applyFont="1" applyBorder="1" applyAlignment="1"/>
    <xf numFmtId="0" fontId="27" fillId="0" borderId="2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11" fillId="0" borderId="0" xfId="4" applyFont="1" applyFill="1" applyBorder="1" applyAlignment="1">
      <alignment wrapText="1"/>
    </xf>
    <xf numFmtId="0" fontId="11" fillId="0" borderId="0" xfId="6" applyNumberFormat="1" applyFont="1" applyFill="1" applyBorder="1"/>
    <xf numFmtId="0" fontId="10" fillId="0" borderId="0" xfId="0" applyFont="1" applyBorder="1"/>
    <xf numFmtId="0" fontId="10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1" fillId="0" borderId="0" xfId="1" applyFont="1" applyBorder="1" applyAlignment="1" applyProtection="1">
      <alignment horizontal="right" wrapText="1"/>
      <protection locked="0"/>
    </xf>
    <xf numFmtId="0" fontId="11" fillId="0" borderId="0" xfId="1" applyFont="1" applyBorder="1" applyProtection="1">
      <protection locked="0"/>
    </xf>
    <xf numFmtId="0" fontId="22" fillId="0" borderId="0" xfId="1" applyFont="1" applyBorder="1" applyAlignment="1" applyProtection="1">
      <alignment horizontal="right" wrapText="1"/>
      <protection locked="0"/>
    </xf>
    <xf numFmtId="0" fontId="12" fillId="0" borderId="0" xfId="7" applyFont="1" applyFill="1" applyBorder="1"/>
    <xf numFmtId="0" fontId="29" fillId="0" borderId="3" xfId="0" applyFont="1" applyBorder="1" applyAlignment="1">
      <alignment horizontal="right"/>
    </xf>
    <xf numFmtId="0" fontId="39" fillId="0" borderId="0" xfId="6" applyFont="1" applyBorder="1" applyAlignment="1">
      <alignment horizontal="left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0" fontId="1" fillId="0" borderId="2" xfId="1" applyBorder="1" applyAlignment="1" applyProtection="1">
      <alignment horizontal="center"/>
      <protection locked="0"/>
    </xf>
    <xf numFmtId="0" fontId="11" fillId="0" borderId="2" xfId="7" applyFont="1" applyFill="1" applyBorder="1" applyAlignment="1">
      <alignment horizontal="center"/>
    </xf>
    <xf numFmtId="0" fontId="11" fillId="0" borderId="1" xfId="4" applyFont="1" applyBorder="1" applyAlignment="1">
      <alignment horizontal="left"/>
    </xf>
    <xf numFmtId="0" fontId="11" fillId="0" borderId="3" xfId="4" applyFont="1" applyBorder="1" applyAlignment="1">
      <alignment horizontal="left"/>
    </xf>
    <xf numFmtId="0" fontId="11" fillId="0" borderId="0" xfId="4" applyFont="1" applyBorder="1" applyAlignment="1">
      <alignment horizontal="center"/>
    </xf>
    <xf numFmtId="0" fontId="24" fillId="0" borderId="0" xfId="4" applyFont="1" applyBorder="1" applyAlignment="1">
      <alignment horizontal="center"/>
    </xf>
    <xf numFmtId="0" fontId="11" fillId="0" borderId="2" xfId="4" applyFont="1" applyBorder="1" applyAlignment="1">
      <alignment horizontal="center" wrapText="1"/>
    </xf>
    <xf numFmtId="0" fontId="27" fillId="0" borderId="3" xfId="0" applyFont="1" applyBorder="1" applyAlignment="1">
      <alignment horizontal="center"/>
    </xf>
    <xf numFmtId="0" fontId="11" fillId="0" borderId="2" xfId="4" applyFont="1" applyBorder="1" applyAlignment="1">
      <alignment horizontal="center"/>
    </xf>
    <xf numFmtId="0" fontId="12" fillId="0" borderId="1" xfId="4" applyFont="1" applyFill="1" applyBorder="1" applyAlignment="1">
      <alignment horizontal="left" wrapText="1"/>
    </xf>
    <xf numFmtId="0" fontId="11" fillId="0" borderId="1" xfId="4" applyFont="1" applyBorder="1" applyAlignment="1">
      <alignment horizontal="right" wrapText="1"/>
    </xf>
    <xf numFmtId="0" fontId="11" fillId="0" borderId="3" xfId="4" applyFont="1" applyBorder="1" applyAlignment="1">
      <alignment horizontal="right" wrapText="1"/>
    </xf>
    <xf numFmtId="0" fontId="11" fillId="0" borderId="3" xfId="4" applyFont="1" applyBorder="1" applyAlignment="1">
      <alignment horizontal="center"/>
    </xf>
    <xf numFmtId="0" fontId="11" fillId="0" borderId="3" xfId="6" applyNumberFormat="1" applyFont="1" applyBorder="1" applyAlignment="1">
      <alignment horizontal="center"/>
    </xf>
    <xf numFmtId="0" fontId="24" fillId="0" borderId="3" xfId="6" applyNumberFormat="1" applyFont="1" applyBorder="1"/>
  </cellXfs>
  <cellStyles count="9">
    <cellStyle name="Normale" xfId="0" builtinId="0"/>
    <cellStyle name="Normale 2" xfId="2"/>
    <cellStyle name="Normale 2 2" xfId="4"/>
    <cellStyle name="Normale 3" xfId="5"/>
    <cellStyle name="Normale 4" xfId="1"/>
    <cellStyle name="Normale 6" xfId="6"/>
    <cellStyle name="Normale 6 2" xfId="8"/>
    <cellStyle name="Normale 7" xfId="7"/>
    <cellStyle name="Normale_Foglio1_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P31"/>
  <sheetViews>
    <sheetView tabSelected="1" zoomScaleNormal="100" workbookViewId="0">
      <selection activeCell="B28" sqref="B28"/>
    </sheetView>
  </sheetViews>
  <sheetFormatPr defaultColWidth="9.42578125" defaultRowHeight="12.75"/>
  <cols>
    <col min="1" max="13" width="9.42578125" style="2" customWidth="1"/>
    <col min="14" max="255" width="8.85546875" style="2" customWidth="1"/>
    <col min="256" max="256" width="9.42578125" style="2"/>
    <col min="257" max="269" width="9.42578125" style="2" customWidth="1"/>
    <col min="270" max="511" width="8.85546875" style="2" customWidth="1"/>
    <col min="512" max="512" width="9.42578125" style="2"/>
    <col min="513" max="525" width="9.42578125" style="2" customWidth="1"/>
    <col min="526" max="767" width="8.85546875" style="2" customWidth="1"/>
    <col min="768" max="768" width="9.42578125" style="2"/>
    <col min="769" max="781" width="9.42578125" style="2" customWidth="1"/>
    <col min="782" max="1023" width="8.85546875" style="2" customWidth="1"/>
    <col min="1024" max="1024" width="9.42578125" style="2"/>
    <col min="1025" max="1037" width="9.42578125" style="2" customWidth="1"/>
    <col min="1038" max="1279" width="8.85546875" style="2" customWidth="1"/>
    <col min="1280" max="1280" width="9.42578125" style="2"/>
    <col min="1281" max="1293" width="9.42578125" style="2" customWidth="1"/>
    <col min="1294" max="1535" width="8.85546875" style="2" customWidth="1"/>
    <col min="1536" max="1536" width="9.42578125" style="2"/>
    <col min="1537" max="1549" width="9.42578125" style="2" customWidth="1"/>
    <col min="1550" max="1791" width="8.85546875" style="2" customWidth="1"/>
    <col min="1792" max="1792" width="9.42578125" style="2"/>
    <col min="1793" max="1805" width="9.42578125" style="2" customWidth="1"/>
    <col min="1806" max="2047" width="8.85546875" style="2" customWidth="1"/>
    <col min="2048" max="2048" width="9.42578125" style="2"/>
    <col min="2049" max="2061" width="9.42578125" style="2" customWidth="1"/>
    <col min="2062" max="2303" width="8.85546875" style="2" customWidth="1"/>
    <col min="2304" max="2304" width="9.42578125" style="2"/>
    <col min="2305" max="2317" width="9.42578125" style="2" customWidth="1"/>
    <col min="2318" max="2559" width="8.85546875" style="2" customWidth="1"/>
    <col min="2560" max="2560" width="9.42578125" style="2"/>
    <col min="2561" max="2573" width="9.42578125" style="2" customWidth="1"/>
    <col min="2574" max="2815" width="8.85546875" style="2" customWidth="1"/>
    <col min="2816" max="2816" width="9.42578125" style="2"/>
    <col min="2817" max="2829" width="9.42578125" style="2" customWidth="1"/>
    <col min="2830" max="3071" width="8.85546875" style="2" customWidth="1"/>
    <col min="3072" max="3072" width="9.42578125" style="2"/>
    <col min="3073" max="3085" width="9.42578125" style="2" customWidth="1"/>
    <col min="3086" max="3327" width="8.85546875" style="2" customWidth="1"/>
    <col min="3328" max="3328" width="9.42578125" style="2"/>
    <col min="3329" max="3341" width="9.42578125" style="2" customWidth="1"/>
    <col min="3342" max="3583" width="8.85546875" style="2" customWidth="1"/>
    <col min="3584" max="3584" width="9.42578125" style="2"/>
    <col min="3585" max="3597" width="9.42578125" style="2" customWidth="1"/>
    <col min="3598" max="3839" width="8.85546875" style="2" customWidth="1"/>
    <col min="3840" max="3840" width="9.42578125" style="2"/>
    <col min="3841" max="3853" width="9.42578125" style="2" customWidth="1"/>
    <col min="3854" max="4095" width="8.85546875" style="2" customWidth="1"/>
    <col min="4096" max="4096" width="9.42578125" style="2"/>
    <col min="4097" max="4109" width="9.42578125" style="2" customWidth="1"/>
    <col min="4110" max="4351" width="8.85546875" style="2" customWidth="1"/>
    <col min="4352" max="4352" width="9.42578125" style="2"/>
    <col min="4353" max="4365" width="9.42578125" style="2" customWidth="1"/>
    <col min="4366" max="4607" width="8.85546875" style="2" customWidth="1"/>
    <col min="4608" max="4608" width="9.42578125" style="2"/>
    <col min="4609" max="4621" width="9.42578125" style="2" customWidth="1"/>
    <col min="4622" max="4863" width="8.85546875" style="2" customWidth="1"/>
    <col min="4864" max="4864" width="9.42578125" style="2"/>
    <col min="4865" max="4877" width="9.42578125" style="2" customWidth="1"/>
    <col min="4878" max="5119" width="8.85546875" style="2" customWidth="1"/>
    <col min="5120" max="5120" width="9.42578125" style="2"/>
    <col min="5121" max="5133" width="9.42578125" style="2" customWidth="1"/>
    <col min="5134" max="5375" width="8.85546875" style="2" customWidth="1"/>
    <col min="5376" max="5376" width="9.42578125" style="2"/>
    <col min="5377" max="5389" width="9.42578125" style="2" customWidth="1"/>
    <col min="5390" max="5631" width="8.85546875" style="2" customWidth="1"/>
    <col min="5632" max="5632" width="9.42578125" style="2"/>
    <col min="5633" max="5645" width="9.42578125" style="2" customWidth="1"/>
    <col min="5646" max="5887" width="8.85546875" style="2" customWidth="1"/>
    <col min="5888" max="5888" width="9.42578125" style="2"/>
    <col min="5889" max="5901" width="9.42578125" style="2" customWidth="1"/>
    <col min="5902" max="6143" width="8.85546875" style="2" customWidth="1"/>
    <col min="6144" max="6144" width="9.42578125" style="2"/>
    <col min="6145" max="6157" width="9.42578125" style="2" customWidth="1"/>
    <col min="6158" max="6399" width="8.85546875" style="2" customWidth="1"/>
    <col min="6400" max="6400" width="9.42578125" style="2"/>
    <col min="6401" max="6413" width="9.42578125" style="2" customWidth="1"/>
    <col min="6414" max="6655" width="8.85546875" style="2" customWidth="1"/>
    <col min="6656" max="6656" width="9.42578125" style="2"/>
    <col min="6657" max="6669" width="9.42578125" style="2" customWidth="1"/>
    <col min="6670" max="6911" width="8.85546875" style="2" customWidth="1"/>
    <col min="6912" max="6912" width="9.42578125" style="2"/>
    <col min="6913" max="6925" width="9.42578125" style="2" customWidth="1"/>
    <col min="6926" max="7167" width="8.85546875" style="2" customWidth="1"/>
    <col min="7168" max="7168" width="9.42578125" style="2"/>
    <col min="7169" max="7181" width="9.42578125" style="2" customWidth="1"/>
    <col min="7182" max="7423" width="8.85546875" style="2" customWidth="1"/>
    <col min="7424" max="7424" width="9.42578125" style="2"/>
    <col min="7425" max="7437" width="9.42578125" style="2" customWidth="1"/>
    <col min="7438" max="7679" width="8.85546875" style="2" customWidth="1"/>
    <col min="7680" max="7680" width="9.42578125" style="2"/>
    <col min="7681" max="7693" width="9.42578125" style="2" customWidth="1"/>
    <col min="7694" max="7935" width="8.85546875" style="2" customWidth="1"/>
    <col min="7936" max="7936" width="9.42578125" style="2"/>
    <col min="7937" max="7949" width="9.42578125" style="2" customWidth="1"/>
    <col min="7950" max="8191" width="8.85546875" style="2" customWidth="1"/>
    <col min="8192" max="8192" width="9.42578125" style="2"/>
    <col min="8193" max="8205" width="9.42578125" style="2" customWidth="1"/>
    <col min="8206" max="8447" width="8.85546875" style="2" customWidth="1"/>
    <col min="8448" max="8448" width="9.42578125" style="2"/>
    <col min="8449" max="8461" width="9.42578125" style="2" customWidth="1"/>
    <col min="8462" max="8703" width="8.85546875" style="2" customWidth="1"/>
    <col min="8704" max="8704" width="9.42578125" style="2"/>
    <col min="8705" max="8717" width="9.42578125" style="2" customWidth="1"/>
    <col min="8718" max="8959" width="8.85546875" style="2" customWidth="1"/>
    <col min="8960" max="8960" width="9.42578125" style="2"/>
    <col min="8961" max="8973" width="9.42578125" style="2" customWidth="1"/>
    <col min="8974" max="9215" width="8.85546875" style="2" customWidth="1"/>
    <col min="9216" max="9216" width="9.42578125" style="2"/>
    <col min="9217" max="9229" width="9.42578125" style="2" customWidth="1"/>
    <col min="9230" max="9471" width="8.85546875" style="2" customWidth="1"/>
    <col min="9472" max="9472" width="9.42578125" style="2"/>
    <col min="9473" max="9485" width="9.42578125" style="2" customWidth="1"/>
    <col min="9486" max="9727" width="8.85546875" style="2" customWidth="1"/>
    <col min="9728" max="9728" width="9.42578125" style="2"/>
    <col min="9729" max="9741" width="9.42578125" style="2" customWidth="1"/>
    <col min="9742" max="9983" width="8.85546875" style="2" customWidth="1"/>
    <col min="9984" max="9984" width="9.42578125" style="2"/>
    <col min="9985" max="9997" width="9.42578125" style="2" customWidth="1"/>
    <col min="9998" max="10239" width="8.85546875" style="2" customWidth="1"/>
    <col min="10240" max="10240" width="9.42578125" style="2"/>
    <col min="10241" max="10253" width="9.42578125" style="2" customWidth="1"/>
    <col min="10254" max="10495" width="8.85546875" style="2" customWidth="1"/>
    <col min="10496" max="10496" width="9.42578125" style="2"/>
    <col min="10497" max="10509" width="9.42578125" style="2" customWidth="1"/>
    <col min="10510" max="10751" width="8.85546875" style="2" customWidth="1"/>
    <col min="10752" max="10752" width="9.42578125" style="2"/>
    <col min="10753" max="10765" width="9.42578125" style="2" customWidth="1"/>
    <col min="10766" max="11007" width="8.85546875" style="2" customWidth="1"/>
    <col min="11008" max="11008" width="9.42578125" style="2"/>
    <col min="11009" max="11021" width="9.42578125" style="2" customWidth="1"/>
    <col min="11022" max="11263" width="8.85546875" style="2" customWidth="1"/>
    <col min="11264" max="11264" width="9.42578125" style="2"/>
    <col min="11265" max="11277" width="9.42578125" style="2" customWidth="1"/>
    <col min="11278" max="11519" width="8.85546875" style="2" customWidth="1"/>
    <col min="11520" max="11520" width="9.42578125" style="2"/>
    <col min="11521" max="11533" width="9.42578125" style="2" customWidth="1"/>
    <col min="11534" max="11775" width="8.85546875" style="2" customWidth="1"/>
    <col min="11776" max="11776" width="9.42578125" style="2"/>
    <col min="11777" max="11789" width="9.42578125" style="2" customWidth="1"/>
    <col min="11790" max="12031" width="8.85546875" style="2" customWidth="1"/>
    <col min="12032" max="12032" width="9.42578125" style="2"/>
    <col min="12033" max="12045" width="9.42578125" style="2" customWidth="1"/>
    <col min="12046" max="12287" width="8.85546875" style="2" customWidth="1"/>
    <col min="12288" max="12288" width="9.42578125" style="2"/>
    <col min="12289" max="12301" width="9.42578125" style="2" customWidth="1"/>
    <col min="12302" max="12543" width="8.85546875" style="2" customWidth="1"/>
    <col min="12544" max="12544" width="9.42578125" style="2"/>
    <col min="12545" max="12557" width="9.42578125" style="2" customWidth="1"/>
    <col min="12558" max="12799" width="8.85546875" style="2" customWidth="1"/>
    <col min="12800" max="12800" width="9.42578125" style="2"/>
    <col min="12801" max="12813" width="9.42578125" style="2" customWidth="1"/>
    <col min="12814" max="13055" width="8.85546875" style="2" customWidth="1"/>
    <col min="13056" max="13056" width="9.42578125" style="2"/>
    <col min="13057" max="13069" width="9.42578125" style="2" customWidth="1"/>
    <col min="13070" max="13311" width="8.85546875" style="2" customWidth="1"/>
    <col min="13312" max="13312" width="9.42578125" style="2"/>
    <col min="13313" max="13325" width="9.42578125" style="2" customWidth="1"/>
    <col min="13326" max="13567" width="8.85546875" style="2" customWidth="1"/>
    <col min="13568" max="13568" width="9.42578125" style="2"/>
    <col min="13569" max="13581" width="9.42578125" style="2" customWidth="1"/>
    <col min="13582" max="13823" width="8.85546875" style="2" customWidth="1"/>
    <col min="13824" max="13824" width="9.42578125" style="2"/>
    <col min="13825" max="13837" width="9.42578125" style="2" customWidth="1"/>
    <col min="13838" max="14079" width="8.85546875" style="2" customWidth="1"/>
    <col min="14080" max="14080" width="9.42578125" style="2"/>
    <col min="14081" max="14093" width="9.42578125" style="2" customWidth="1"/>
    <col min="14094" max="14335" width="8.85546875" style="2" customWidth="1"/>
    <col min="14336" max="14336" width="9.42578125" style="2"/>
    <col min="14337" max="14349" width="9.42578125" style="2" customWidth="1"/>
    <col min="14350" max="14591" width="8.85546875" style="2" customWidth="1"/>
    <col min="14592" max="14592" width="9.42578125" style="2"/>
    <col min="14593" max="14605" width="9.42578125" style="2" customWidth="1"/>
    <col min="14606" max="14847" width="8.85546875" style="2" customWidth="1"/>
    <col min="14848" max="14848" width="9.42578125" style="2"/>
    <col min="14849" max="14861" width="9.42578125" style="2" customWidth="1"/>
    <col min="14862" max="15103" width="8.85546875" style="2" customWidth="1"/>
    <col min="15104" max="15104" width="9.42578125" style="2"/>
    <col min="15105" max="15117" width="9.42578125" style="2" customWidth="1"/>
    <col min="15118" max="15359" width="8.85546875" style="2" customWidth="1"/>
    <col min="15360" max="15360" width="9.42578125" style="2"/>
    <col min="15361" max="15373" width="9.42578125" style="2" customWidth="1"/>
    <col min="15374" max="15615" width="8.85546875" style="2" customWidth="1"/>
    <col min="15616" max="15616" width="9.42578125" style="2"/>
    <col min="15617" max="15629" width="9.42578125" style="2" customWidth="1"/>
    <col min="15630" max="15871" width="8.85546875" style="2" customWidth="1"/>
    <col min="15872" max="15872" width="9.42578125" style="2"/>
    <col min="15873" max="15885" width="9.42578125" style="2" customWidth="1"/>
    <col min="15886" max="16127" width="8.85546875" style="2" customWidth="1"/>
    <col min="16128" max="16128" width="9.42578125" style="2"/>
    <col min="16129" max="16141" width="9.42578125" style="2" customWidth="1"/>
    <col min="16142" max="16383" width="8.85546875" style="2" customWidth="1"/>
    <col min="16384" max="16384" width="9.42578125" style="2"/>
  </cols>
  <sheetData>
    <row r="13" spans="1:16" ht="26.25">
      <c r="A13" s="243" t="s">
        <v>0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1"/>
      <c r="O13" s="1"/>
      <c r="P13" s="1"/>
    </row>
    <row r="15" spans="1:16" ht="23.25">
      <c r="A15" s="243" t="s">
        <v>1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/>
      <c r="M15" s="243"/>
    </row>
    <row r="19" spans="1:16" ht="25.5" customHeight="1">
      <c r="A19" s="244" t="s">
        <v>2</v>
      </c>
      <c r="B19" s="244"/>
      <c r="C19" s="244"/>
      <c r="D19" s="244"/>
      <c r="E19" s="244"/>
      <c r="F19" s="244"/>
      <c r="G19" s="244"/>
      <c r="H19" s="244"/>
      <c r="I19" s="244"/>
      <c r="J19" s="244"/>
      <c r="K19" s="244"/>
      <c r="L19" s="244"/>
      <c r="M19" s="244"/>
      <c r="N19" s="1"/>
      <c r="O19" s="1"/>
      <c r="P19" s="1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15.75">
      <c r="I21" s="4"/>
    </row>
    <row r="22" spans="1:16" ht="15.75" customHeight="1">
      <c r="B22" s="245" t="s">
        <v>264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</row>
    <row r="23" spans="1:16" ht="15.75" customHeight="1"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5"/>
    </row>
    <row r="24" spans="1:16" ht="15.75" customHeight="1">
      <c r="B24" s="245"/>
      <c r="C24" s="245"/>
      <c r="D24" s="245"/>
      <c r="E24" s="245"/>
      <c r="F24" s="245"/>
      <c r="G24" s="245"/>
      <c r="H24" s="245"/>
      <c r="I24" s="245"/>
      <c r="J24" s="245"/>
      <c r="K24" s="245"/>
      <c r="L24" s="245"/>
    </row>
    <row r="25" spans="1:16" ht="15.75">
      <c r="I25" s="4"/>
    </row>
    <row r="31" spans="1:16" ht="15">
      <c r="C31" s="5"/>
      <c r="D31" s="5"/>
      <c r="E31" s="5"/>
      <c r="F31" s="5"/>
      <c r="G31" s="5"/>
      <c r="H31" s="5"/>
      <c r="I31" s="5"/>
      <c r="J31" s="5"/>
    </row>
  </sheetData>
  <mergeCells count="4">
    <mergeCell ref="A13:M13"/>
    <mergeCell ref="A15:M15"/>
    <mergeCell ref="A19:M19"/>
    <mergeCell ref="B22:L24"/>
  </mergeCells>
  <printOptions horizontalCentered="1" verticalCentered="1"/>
  <pageMargins left="0.78740157480314965" right="0.56999999999999995" top="0.54" bottom="0.63" header="0.38" footer="0.39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H13" sqref="H13"/>
    </sheetView>
  </sheetViews>
  <sheetFormatPr defaultRowHeight="15"/>
  <cols>
    <col min="1" max="1" width="37.28515625" customWidth="1"/>
    <col min="2" max="3" width="12.140625" customWidth="1"/>
    <col min="4" max="4" width="1.28515625" customWidth="1"/>
    <col min="5" max="6" width="12.140625" customWidth="1"/>
  </cols>
  <sheetData>
    <row r="1" spans="1:7">
      <c r="A1" s="93" t="s">
        <v>64</v>
      </c>
      <c r="B1" s="75"/>
      <c r="C1" s="75"/>
      <c r="D1" s="75"/>
      <c r="E1" s="75"/>
      <c r="F1" s="75"/>
      <c r="G1" s="75"/>
    </row>
    <row r="2" spans="1:7">
      <c r="A2" s="93" t="s">
        <v>248</v>
      </c>
      <c r="B2" s="75"/>
      <c r="C2" s="75"/>
      <c r="D2" s="75"/>
      <c r="E2" s="75"/>
      <c r="F2" s="75"/>
      <c r="G2" s="75"/>
    </row>
    <row r="3" spans="1:7">
      <c r="A3" s="75"/>
      <c r="B3" s="75"/>
      <c r="C3" s="75"/>
      <c r="D3" s="75"/>
      <c r="E3" s="75"/>
      <c r="F3" s="75"/>
      <c r="G3" s="94"/>
    </row>
    <row r="4" spans="1:7">
      <c r="A4" s="64"/>
      <c r="B4" s="247">
        <v>2015</v>
      </c>
      <c r="C4" s="247"/>
      <c r="D4" s="64"/>
      <c r="E4" s="247">
        <v>2016</v>
      </c>
      <c r="F4" s="247"/>
      <c r="G4" s="95"/>
    </row>
    <row r="5" spans="1:7" ht="24.75">
      <c r="A5" s="65" t="s">
        <v>65</v>
      </c>
      <c r="B5" s="66" t="s">
        <v>36</v>
      </c>
      <c r="C5" s="67" t="s">
        <v>66</v>
      </c>
      <c r="D5" s="68"/>
      <c r="E5" s="66" t="s">
        <v>36</v>
      </c>
      <c r="F5" s="67" t="s">
        <v>66</v>
      </c>
      <c r="G5" s="95"/>
    </row>
    <row r="6" spans="1:7" ht="7.7" customHeight="1">
      <c r="A6" s="69"/>
      <c r="B6" s="69"/>
      <c r="C6" s="69"/>
      <c r="D6" s="69"/>
      <c r="E6" s="69"/>
      <c r="F6" s="69"/>
      <c r="G6" s="95"/>
    </row>
    <row r="7" spans="1:7">
      <c r="A7" s="70" t="s">
        <v>67</v>
      </c>
      <c r="B7" s="69">
        <v>3</v>
      </c>
      <c r="C7" s="71">
        <v>0</v>
      </c>
      <c r="D7" s="70"/>
      <c r="E7" s="69">
        <v>2</v>
      </c>
      <c r="F7" s="71">
        <v>0</v>
      </c>
      <c r="G7" s="70"/>
    </row>
    <row r="8" spans="1:7">
      <c r="A8" s="70" t="s">
        <v>68</v>
      </c>
      <c r="B8" s="69">
        <v>18</v>
      </c>
      <c r="C8" s="71">
        <v>0</v>
      </c>
      <c r="D8" s="70"/>
      <c r="E8" s="69">
        <v>18</v>
      </c>
      <c r="F8" s="71">
        <v>0</v>
      </c>
      <c r="G8" s="70"/>
    </row>
    <row r="9" spans="1:7">
      <c r="A9" s="70" t="s">
        <v>69</v>
      </c>
      <c r="B9" s="69">
        <v>27</v>
      </c>
      <c r="C9" s="71">
        <v>12</v>
      </c>
      <c r="D9" s="70"/>
      <c r="E9" s="69">
        <v>20</v>
      </c>
      <c r="F9" s="71">
        <v>3</v>
      </c>
      <c r="G9" s="70"/>
    </row>
    <row r="10" spans="1:7">
      <c r="A10" s="70" t="s">
        <v>70</v>
      </c>
      <c r="B10" s="69">
        <v>19</v>
      </c>
      <c r="C10" s="71">
        <v>12</v>
      </c>
      <c r="D10" s="70"/>
      <c r="E10" s="69">
        <v>17</v>
      </c>
      <c r="F10" s="71">
        <v>8</v>
      </c>
      <c r="G10" s="70"/>
    </row>
    <row r="11" spans="1:7">
      <c r="A11" s="70" t="s">
        <v>71</v>
      </c>
      <c r="B11" s="69">
        <v>22</v>
      </c>
      <c r="C11" s="71">
        <v>7</v>
      </c>
      <c r="D11" s="70"/>
      <c r="E11" s="69">
        <v>26</v>
      </c>
      <c r="F11" s="71">
        <v>11</v>
      </c>
      <c r="G11" s="70"/>
    </row>
    <row r="12" spans="1:7">
      <c r="A12" s="70" t="s">
        <v>72</v>
      </c>
      <c r="B12" s="69">
        <v>20</v>
      </c>
      <c r="C12" s="71">
        <v>11</v>
      </c>
      <c r="D12" s="70"/>
      <c r="E12" s="69">
        <v>46</v>
      </c>
      <c r="F12" s="71">
        <v>28</v>
      </c>
      <c r="G12" s="70"/>
    </row>
    <row r="13" spans="1:7">
      <c r="A13" s="70" t="s">
        <v>73</v>
      </c>
      <c r="B13" s="69">
        <v>3</v>
      </c>
      <c r="C13" s="71">
        <v>1</v>
      </c>
      <c r="D13" s="70"/>
      <c r="E13" s="69">
        <v>3</v>
      </c>
      <c r="F13" s="71">
        <v>1</v>
      </c>
      <c r="G13" s="70"/>
    </row>
    <row r="14" spans="1:7">
      <c r="A14" s="70" t="s">
        <v>74</v>
      </c>
      <c r="B14" s="69">
        <v>25</v>
      </c>
      <c r="C14" s="71">
        <v>10</v>
      </c>
      <c r="D14" s="70"/>
      <c r="E14" s="69">
        <v>25</v>
      </c>
      <c r="F14" s="71">
        <v>5</v>
      </c>
      <c r="G14" s="70"/>
    </row>
    <row r="15" spans="1:7">
      <c r="A15" s="70" t="s">
        <v>75</v>
      </c>
      <c r="B15" s="69">
        <v>40</v>
      </c>
      <c r="C15" s="71">
        <v>30</v>
      </c>
      <c r="D15" s="70"/>
      <c r="E15" s="69">
        <v>18</v>
      </c>
      <c r="F15" s="71">
        <v>1</v>
      </c>
      <c r="G15" s="70"/>
    </row>
    <row r="16" spans="1:7">
      <c r="A16" s="70" t="s">
        <v>76</v>
      </c>
      <c r="B16" s="69">
        <v>13</v>
      </c>
      <c r="C16" s="71">
        <v>3</v>
      </c>
      <c r="D16" s="70"/>
      <c r="E16" s="69">
        <v>12</v>
      </c>
      <c r="F16" s="71">
        <v>2</v>
      </c>
      <c r="G16" s="70"/>
    </row>
    <row r="17" spans="1:7">
      <c r="A17" s="70" t="s">
        <v>77</v>
      </c>
      <c r="B17" s="69">
        <v>2</v>
      </c>
      <c r="C17" s="71">
        <v>0</v>
      </c>
      <c r="D17" s="70"/>
      <c r="E17" s="69">
        <v>6</v>
      </c>
      <c r="F17" s="71">
        <v>3</v>
      </c>
      <c r="G17" s="70"/>
    </row>
    <row r="18" spans="1:7">
      <c r="A18" s="69" t="s">
        <v>78</v>
      </c>
      <c r="B18" s="69">
        <v>12</v>
      </c>
      <c r="C18" s="71">
        <v>4</v>
      </c>
      <c r="D18" s="70"/>
      <c r="E18" s="69">
        <v>25</v>
      </c>
      <c r="F18" s="71">
        <v>12</v>
      </c>
      <c r="G18" s="70"/>
    </row>
    <row r="19" spans="1:7">
      <c r="A19" s="70" t="s">
        <v>79</v>
      </c>
      <c r="B19" s="69">
        <v>6</v>
      </c>
      <c r="C19" s="71">
        <v>1</v>
      </c>
      <c r="D19" s="70"/>
      <c r="E19" s="69">
        <v>11</v>
      </c>
      <c r="F19" s="71">
        <v>8</v>
      </c>
      <c r="G19" s="70"/>
    </row>
    <row r="20" spans="1:7">
      <c r="A20" s="70" t="s">
        <v>80</v>
      </c>
      <c r="B20" s="69">
        <v>16</v>
      </c>
      <c r="C20" s="71">
        <v>2</v>
      </c>
      <c r="D20" s="70"/>
      <c r="E20" s="231" t="s">
        <v>9</v>
      </c>
      <c r="F20" s="231" t="s">
        <v>9</v>
      </c>
      <c r="G20" s="70"/>
    </row>
    <row r="21" spans="1:7">
      <c r="A21" s="70" t="s">
        <v>81</v>
      </c>
      <c r="B21" s="69">
        <v>4</v>
      </c>
      <c r="C21" s="71">
        <v>2</v>
      </c>
      <c r="D21" s="70"/>
      <c r="E21" s="69">
        <v>6</v>
      </c>
      <c r="F21" s="71">
        <v>0</v>
      </c>
      <c r="G21" s="70"/>
    </row>
    <row r="22" spans="1:7">
      <c r="A22" s="70" t="s">
        <v>82</v>
      </c>
      <c r="B22" s="69">
        <v>18</v>
      </c>
      <c r="C22" s="71">
        <v>14</v>
      </c>
      <c r="D22" s="70"/>
      <c r="E22" s="69">
        <v>11</v>
      </c>
      <c r="F22" s="71">
        <v>8</v>
      </c>
      <c r="G22" s="70"/>
    </row>
    <row r="23" spans="1:7">
      <c r="A23" s="70" t="s">
        <v>83</v>
      </c>
      <c r="B23" s="69">
        <v>4</v>
      </c>
      <c r="C23" s="71">
        <v>1</v>
      </c>
      <c r="D23" s="70"/>
      <c r="E23" s="69">
        <v>5</v>
      </c>
      <c r="F23" s="71">
        <v>1</v>
      </c>
      <c r="G23" s="70"/>
    </row>
    <row r="24" spans="1:7">
      <c r="A24" s="70" t="s">
        <v>20</v>
      </c>
      <c r="B24" s="69">
        <v>47</v>
      </c>
      <c r="C24" s="71">
        <v>30</v>
      </c>
      <c r="D24" s="70"/>
      <c r="E24" s="69">
        <v>33</v>
      </c>
      <c r="F24" s="71">
        <v>14</v>
      </c>
      <c r="G24" s="70"/>
    </row>
    <row r="25" spans="1:7">
      <c r="A25" s="70" t="s">
        <v>84</v>
      </c>
      <c r="B25" s="69">
        <v>14</v>
      </c>
      <c r="C25" s="71">
        <v>3</v>
      </c>
      <c r="D25" s="70"/>
      <c r="E25" s="69">
        <v>13</v>
      </c>
      <c r="F25" s="71">
        <v>4</v>
      </c>
      <c r="G25" s="70"/>
    </row>
    <row r="26" spans="1:7">
      <c r="A26" s="70" t="s">
        <v>85</v>
      </c>
      <c r="B26" s="69">
        <v>29</v>
      </c>
      <c r="C26" s="71">
        <v>13</v>
      </c>
      <c r="D26" s="70"/>
      <c r="E26" s="69">
        <v>29</v>
      </c>
      <c r="F26" s="71">
        <v>13</v>
      </c>
      <c r="G26" s="70"/>
    </row>
    <row r="27" spans="1:7">
      <c r="A27" s="70" t="s">
        <v>86</v>
      </c>
      <c r="B27" s="69">
        <v>13</v>
      </c>
      <c r="C27" s="71">
        <v>2</v>
      </c>
      <c r="D27" s="70"/>
      <c r="E27" s="69">
        <v>4</v>
      </c>
      <c r="F27" s="71">
        <v>1</v>
      </c>
      <c r="G27" s="70"/>
    </row>
    <row r="28" spans="1:7">
      <c r="A28" s="70" t="s">
        <v>87</v>
      </c>
      <c r="B28" s="69">
        <v>21</v>
      </c>
      <c r="C28" s="71">
        <v>8</v>
      </c>
      <c r="D28" s="70"/>
      <c r="E28" s="69">
        <v>10</v>
      </c>
      <c r="F28" s="71">
        <v>3</v>
      </c>
      <c r="G28" s="70"/>
    </row>
    <row r="29" spans="1:7">
      <c r="A29" s="70" t="s">
        <v>88</v>
      </c>
      <c r="B29" s="69">
        <v>20</v>
      </c>
      <c r="C29" s="71">
        <v>14</v>
      </c>
      <c r="D29" s="70"/>
      <c r="E29" s="69">
        <v>40</v>
      </c>
      <c r="F29" s="71">
        <v>29</v>
      </c>
      <c r="G29" s="70"/>
    </row>
    <row r="30" spans="1:7">
      <c r="A30" s="70" t="s">
        <v>89</v>
      </c>
      <c r="B30" s="69">
        <v>4</v>
      </c>
      <c r="C30" s="71">
        <v>0</v>
      </c>
      <c r="D30" s="70"/>
      <c r="E30" s="69">
        <v>3</v>
      </c>
      <c r="F30" s="71">
        <v>0</v>
      </c>
      <c r="G30" s="70"/>
    </row>
    <row r="31" spans="1:7">
      <c r="A31" s="72" t="s">
        <v>90</v>
      </c>
      <c r="B31" s="73">
        <v>400</v>
      </c>
      <c r="C31" s="74">
        <v>180</v>
      </c>
      <c r="D31" s="74"/>
      <c r="E31" s="73">
        <v>383</v>
      </c>
      <c r="F31" s="74">
        <v>155</v>
      </c>
      <c r="G31" s="96"/>
    </row>
    <row r="32" spans="1:7">
      <c r="A32" s="240" t="s">
        <v>273</v>
      </c>
      <c r="G32" s="97"/>
    </row>
    <row r="33" spans="1:1">
      <c r="A33" s="97"/>
    </row>
  </sheetData>
  <mergeCells count="2">
    <mergeCell ref="B4:C4"/>
    <mergeCell ref="E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Normal="100" workbookViewId="0">
      <selection activeCell="K11" sqref="K11"/>
    </sheetView>
  </sheetViews>
  <sheetFormatPr defaultRowHeight="15"/>
  <cols>
    <col min="1" max="1" width="27.85546875" customWidth="1"/>
    <col min="2" max="8" width="8.7109375" customWidth="1"/>
  </cols>
  <sheetData>
    <row r="1" spans="1:11">
      <c r="A1" s="112" t="s">
        <v>237</v>
      </c>
      <c r="B1" s="77"/>
      <c r="C1" s="77"/>
      <c r="D1" s="77"/>
      <c r="E1" s="77"/>
      <c r="F1" s="77"/>
      <c r="G1" s="77"/>
      <c r="H1" s="77"/>
      <c r="I1" s="76"/>
      <c r="J1" s="76"/>
      <c r="K1" s="76"/>
    </row>
    <row r="2" spans="1:11">
      <c r="A2" s="112" t="s">
        <v>236</v>
      </c>
      <c r="B2" s="77"/>
      <c r="C2" s="77"/>
      <c r="D2" s="77"/>
      <c r="E2" s="77"/>
      <c r="F2" s="77"/>
      <c r="G2" s="77"/>
      <c r="H2" s="77"/>
      <c r="I2" s="76"/>
      <c r="J2" s="76"/>
      <c r="K2" s="76"/>
    </row>
    <row r="3" spans="1:11">
      <c r="A3" s="90"/>
      <c r="B3" s="137"/>
      <c r="C3" s="137"/>
      <c r="D3" s="137"/>
      <c r="E3" s="137"/>
      <c r="F3" s="137"/>
      <c r="G3" s="137"/>
      <c r="H3" s="137"/>
      <c r="I3" s="76"/>
      <c r="J3" s="76"/>
      <c r="K3" s="76"/>
    </row>
    <row r="4" spans="1:11">
      <c r="A4" s="248" t="s">
        <v>91</v>
      </c>
      <c r="B4" s="250" t="s">
        <v>92</v>
      </c>
      <c r="C4" s="250"/>
      <c r="D4" s="250"/>
      <c r="E4" s="250"/>
      <c r="F4" s="250"/>
      <c r="G4" s="250"/>
      <c r="H4" s="250"/>
      <c r="I4" s="76"/>
      <c r="J4" s="76"/>
      <c r="K4" s="76"/>
    </row>
    <row r="5" spans="1:11" ht="24.75">
      <c r="A5" s="249"/>
      <c r="B5" s="78" t="s">
        <v>93</v>
      </c>
      <c r="C5" s="78" t="s">
        <v>94</v>
      </c>
      <c r="D5" s="78" t="s">
        <v>95</v>
      </c>
      <c r="E5" s="78" t="s">
        <v>96</v>
      </c>
      <c r="F5" s="78" t="s">
        <v>97</v>
      </c>
      <c r="G5" s="78" t="s">
        <v>98</v>
      </c>
      <c r="H5" s="109" t="s">
        <v>99</v>
      </c>
      <c r="I5" s="76"/>
      <c r="J5" s="76"/>
      <c r="K5" s="76"/>
    </row>
    <row r="6" spans="1:11" ht="7.7" customHeight="1">
      <c r="A6" s="79"/>
      <c r="B6" s="80"/>
      <c r="C6" s="80"/>
      <c r="D6" s="80"/>
      <c r="E6" s="80"/>
      <c r="F6" s="80"/>
      <c r="G6" s="80"/>
      <c r="H6" s="80"/>
      <c r="I6" s="76"/>
      <c r="J6" s="76"/>
      <c r="K6" s="76"/>
    </row>
    <row r="7" spans="1:11">
      <c r="A7" s="79"/>
      <c r="B7" s="251" t="s">
        <v>100</v>
      </c>
      <c r="C7" s="251"/>
      <c r="D7" s="251"/>
      <c r="E7" s="251"/>
      <c r="F7" s="251"/>
      <c r="G7" s="251"/>
      <c r="H7" s="251"/>
      <c r="I7" s="76"/>
      <c r="J7" s="76"/>
      <c r="K7" s="76"/>
    </row>
    <row r="8" spans="1:11">
      <c r="A8" s="81" t="s">
        <v>101</v>
      </c>
      <c r="B8" s="82">
        <v>13</v>
      </c>
      <c r="C8" s="82">
        <v>20</v>
      </c>
      <c r="D8" s="82">
        <v>47</v>
      </c>
      <c r="E8" s="82">
        <v>33</v>
      </c>
      <c r="F8" s="82">
        <v>7</v>
      </c>
      <c r="G8" s="82">
        <v>0</v>
      </c>
      <c r="H8" s="82">
        <f>SUM(B8:G8)</f>
        <v>120</v>
      </c>
      <c r="I8" s="76"/>
      <c r="J8" s="76"/>
      <c r="K8" s="76"/>
    </row>
    <row r="9" spans="1:11">
      <c r="A9" s="81" t="s">
        <v>102</v>
      </c>
      <c r="B9" s="82">
        <v>10</v>
      </c>
      <c r="C9" s="82">
        <v>21</v>
      </c>
      <c r="D9" s="82">
        <v>23</v>
      </c>
      <c r="E9" s="82">
        <v>14</v>
      </c>
      <c r="F9" s="82">
        <v>23</v>
      </c>
      <c r="G9" s="82">
        <v>5</v>
      </c>
      <c r="H9" s="82">
        <f>SUM(B9:G9)</f>
        <v>96</v>
      </c>
      <c r="I9" s="76"/>
      <c r="J9" s="76"/>
      <c r="K9" s="76"/>
    </row>
    <row r="10" spans="1:11">
      <c r="A10" s="83" t="s">
        <v>103</v>
      </c>
      <c r="B10" s="84">
        <v>0</v>
      </c>
      <c r="C10" s="84">
        <v>0</v>
      </c>
      <c r="D10" s="84">
        <v>1</v>
      </c>
      <c r="E10" s="84">
        <v>1</v>
      </c>
      <c r="F10" s="84">
        <v>15</v>
      </c>
      <c r="G10" s="84">
        <v>5</v>
      </c>
      <c r="H10" s="85">
        <f>SUM(B10:G10)</f>
        <v>22</v>
      </c>
      <c r="I10" s="76"/>
      <c r="J10" s="76"/>
      <c r="K10" s="76"/>
    </row>
    <row r="11" spans="1:11">
      <c r="A11" s="86" t="s">
        <v>40</v>
      </c>
      <c r="B11" s="87">
        <f t="shared" ref="B11:H11" si="0">B8+B9</f>
        <v>23</v>
      </c>
      <c r="C11" s="87">
        <f t="shared" si="0"/>
        <v>41</v>
      </c>
      <c r="D11" s="87">
        <f t="shared" si="0"/>
        <v>70</v>
      </c>
      <c r="E11" s="87">
        <f t="shared" si="0"/>
        <v>47</v>
      </c>
      <c r="F11" s="87">
        <f t="shared" si="0"/>
        <v>30</v>
      </c>
      <c r="G11" s="87">
        <f t="shared" si="0"/>
        <v>5</v>
      </c>
      <c r="H11" s="87">
        <f t="shared" si="0"/>
        <v>216</v>
      </c>
      <c r="I11" s="76"/>
      <c r="J11" s="76"/>
      <c r="K11" s="76"/>
    </row>
    <row r="12" spans="1:11">
      <c r="A12" s="77"/>
      <c r="B12" s="77"/>
      <c r="C12" s="77"/>
      <c r="D12" s="77"/>
      <c r="E12" s="77"/>
      <c r="F12" s="77"/>
      <c r="G12" s="77"/>
      <c r="H12" s="77"/>
      <c r="I12" s="76"/>
      <c r="J12" s="76"/>
      <c r="K12" s="76"/>
    </row>
    <row r="13" spans="1:11">
      <c r="A13" s="77"/>
      <c r="B13" s="251" t="s">
        <v>104</v>
      </c>
      <c r="C13" s="251"/>
      <c r="D13" s="251"/>
      <c r="E13" s="251"/>
      <c r="F13" s="251"/>
      <c r="G13" s="251"/>
      <c r="H13" s="251"/>
      <c r="I13" s="76"/>
      <c r="J13" s="76"/>
      <c r="K13" s="76"/>
    </row>
    <row r="14" spans="1:11">
      <c r="A14" s="81" t="s">
        <v>101</v>
      </c>
      <c r="B14" s="82">
        <v>12</v>
      </c>
      <c r="C14" s="82">
        <v>20</v>
      </c>
      <c r="D14" s="82">
        <v>35</v>
      </c>
      <c r="E14" s="82">
        <v>28</v>
      </c>
      <c r="F14" s="82">
        <v>13</v>
      </c>
      <c r="G14" s="82">
        <v>0</v>
      </c>
      <c r="H14" s="82">
        <f>SUM(B14:G14)</f>
        <v>108</v>
      </c>
      <c r="I14" s="76"/>
      <c r="J14" s="76"/>
      <c r="K14" s="76"/>
    </row>
    <row r="15" spans="1:11">
      <c r="A15" s="81" t="s">
        <v>102</v>
      </c>
      <c r="B15" s="82">
        <v>8</v>
      </c>
      <c r="C15" s="82">
        <v>10</v>
      </c>
      <c r="D15" s="82">
        <v>22</v>
      </c>
      <c r="E15" s="82">
        <v>7</v>
      </c>
      <c r="F15" s="82">
        <v>11</v>
      </c>
      <c r="G15" s="82">
        <v>1</v>
      </c>
      <c r="H15" s="82">
        <f>SUM(B15:G15)</f>
        <v>59</v>
      </c>
      <c r="I15" s="76"/>
      <c r="J15" s="76"/>
      <c r="K15" s="76"/>
    </row>
    <row r="16" spans="1:11">
      <c r="A16" s="83" t="s">
        <v>103</v>
      </c>
      <c r="B16" s="84">
        <v>0</v>
      </c>
      <c r="C16" s="84">
        <v>0</v>
      </c>
      <c r="D16" s="84">
        <v>0</v>
      </c>
      <c r="E16" s="84">
        <v>1</v>
      </c>
      <c r="F16" s="84">
        <v>3</v>
      </c>
      <c r="G16" s="84">
        <v>0</v>
      </c>
      <c r="H16" s="85">
        <f>SUM(B16:G16)</f>
        <v>4</v>
      </c>
      <c r="I16" s="76"/>
      <c r="J16" s="76"/>
      <c r="K16" s="76"/>
    </row>
    <row r="17" spans="1:11">
      <c r="A17" s="86" t="s">
        <v>40</v>
      </c>
      <c r="B17" s="87">
        <f t="shared" ref="B17:H17" si="1">B14+B15</f>
        <v>20</v>
      </c>
      <c r="C17" s="87">
        <f t="shared" si="1"/>
        <v>30</v>
      </c>
      <c r="D17" s="87">
        <f t="shared" si="1"/>
        <v>57</v>
      </c>
      <c r="E17" s="87">
        <f t="shared" si="1"/>
        <v>35</v>
      </c>
      <c r="F17" s="87">
        <f t="shared" si="1"/>
        <v>24</v>
      </c>
      <c r="G17" s="87">
        <f t="shared" si="1"/>
        <v>1</v>
      </c>
      <c r="H17" s="87">
        <f t="shared" si="1"/>
        <v>167</v>
      </c>
      <c r="I17" s="76"/>
      <c r="J17" s="76"/>
      <c r="K17" s="76"/>
    </row>
    <row r="18" spans="1:11">
      <c r="A18" s="77"/>
      <c r="B18" s="77"/>
      <c r="C18" s="77"/>
      <c r="D18" s="77"/>
      <c r="E18" s="77"/>
      <c r="F18" s="77"/>
      <c r="G18" s="77"/>
      <c r="H18" s="77"/>
      <c r="I18" s="76"/>
      <c r="J18" s="76"/>
      <c r="K18" s="76"/>
    </row>
    <row r="19" spans="1:11">
      <c r="A19" s="77"/>
      <c r="B19" s="251" t="s">
        <v>40</v>
      </c>
      <c r="C19" s="251"/>
      <c r="D19" s="251"/>
      <c r="E19" s="251"/>
      <c r="F19" s="251"/>
      <c r="G19" s="251"/>
      <c r="H19" s="251"/>
      <c r="I19" s="76"/>
      <c r="J19" s="76"/>
      <c r="K19" s="76"/>
    </row>
    <row r="20" spans="1:11">
      <c r="A20" s="81" t="s">
        <v>101</v>
      </c>
      <c r="B20" s="82">
        <f t="shared" ref="B20:G22" si="2">B8+B14</f>
        <v>25</v>
      </c>
      <c r="C20" s="82">
        <f t="shared" si="2"/>
        <v>40</v>
      </c>
      <c r="D20" s="82">
        <f t="shared" si="2"/>
        <v>82</v>
      </c>
      <c r="E20" s="82">
        <f t="shared" si="2"/>
        <v>61</v>
      </c>
      <c r="F20" s="82">
        <f t="shared" si="2"/>
        <v>20</v>
      </c>
      <c r="G20" s="82">
        <f t="shared" si="2"/>
        <v>0</v>
      </c>
      <c r="H20" s="82">
        <f>SUM(B20:G20)</f>
        <v>228</v>
      </c>
      <c r="I20" s="76"/>
      <c r="J20" s="76"/>
      <c r="K20" s="76"/>
    </row>
    <row r="21" spans="1:11">
      <c r="A21" s="81" t="s">
        <v>102</v>
      </c>
      <c r="B21" s="82">
        <f t="shared" si="2"/>
        <v>18</v>
      </c>
      <c r="C21" s="82">
        <f>C9+C15</f>
        <v>31</v>
      </c>
      <c r="D21" s="82">
        <f t="shared" si="2"/>
        <v>45</v>
      </c>
      <c r="E21" s="82">
        <f t="shared" si="2"/>
        <v>21</v>
      </c>
      <c r="F21" s="82">
        <f t="shared" si="2"/>
        <v>34</v>
      </c>
      <c r="G21" s="82">
        <f t="shared" si="2"/>
        <v>6</v>
      </c>
      <c r="H21" s="82">
        <f>SUM(B21:G21)</f>
        <v>155</v>
      </c>
      <c r="I21" s="76"/>
      <c r="J21" s="76"/>
      <c r="K21" s="76"/>
    </row>
    <row r="22" spans="1:11">
      <c r="A22" s="83" t="s">
        <v>103</v>
      </c>
      <c r="B22" s="85">
        <f t="shared" si="2"/>
        <v>0</v>
      </c>
      <c r="C22" s="85">
        <f>C10+C16</f>
        <v>0</v>
      </c>
      <c r="D22" s="85">
        <f t="shared" si="2"/>
        <v>1</v>
      </c>
      <c r="E22" s="85">
        <f t="shared" si="2"/>
        <v>2</v>
      </c>
      <c r="F22" s="85">
        <f t="shared" si="2"/>
        <v>18</v>
      </c>
      <c r="G22" s="85">
        <f t="shared" si="2"/>
        <v>5</v>
      </c>
      <c r="H22" s="85">
        <f>SUM(B22:G22)</f>
        <v>26</v>
      </c>
      <c r="I22" s="76"/>
      <c r="J22" s="76"/>
      <c r="K22" s="76"/>
    </row>
    <row r="23" spans="1:11">
      <c r="A23" s="88" t="s">
        <v>40</v>
      </c>
      <c r="B23" s="89">
        <f t="shared" ref="B23:H23" si="3">B20+B21</f>
        <v>43</v>
      </c>
      <c r="C23" s="89">
        <f t="shared" si="3"/>
        <v>71</v>
      </c>
      <c r="D23" s="89">
        <f t="shared" si="3"/>
        <v>127</v>
      </c>
      <c r="E23" s="89">
        <f t="shared" si="3"/>
        <v>82</v>
      </c>
      <c r="F23" s="89">
        <f t="shared" si="3"/>
        <v>54</v>
      </c>
      <c r="G23" s="89">
        <f t="shared" si="3"/>
        <v>6</v>
      </c>
      <c r="H23" s="89">
        <f t="shared" si="3"/>
        <v>383</v>
      </c>
      <c r="I23" s="76"/>
      <c r="J23" s="76"/>
      <c r="K23" s="76"/>
    </row>
    <row r="24" spans="1:11">
      <c r="A24" s="91"/>
      <c r="B24" s="92"/>
      <c r="C24" s="92"/>
      <c r="D24" s="77"/>
      <c r="E24" s="77"/>
      <c r="F24" s="77"/>
      <c r="G24" s="77"/>
      <c r="H24" s="77"/>
      <c r="I24" s="76"/>
      <c r="J24" s="76"/>
      <c r="K24" s="76"/>
    </row>
  </sheetData>
  <mergeCells count="5">
    <mergeCell ref="A4:A5"/>
    <mergeCell ref="B4:H4"/>
    <mergeCell ref="B7:H7"/>
    <mergeCell ref="B13:H13"/>
    <mergeCell ref="B19:H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7"/>
  <sheetViews>
    <sheetView zoomScaleNormal="100" workbookViewId="0">
      <selection activeCell="C28" sqref="C28"/>
    </sheetView>
  </sheetViews>
  <sheetFormatPr defaultColWidth="8.85546875" defaultRowHeight="12.75"/>
  <cols>
    <col min="1" max="1" width="71.42578125" style="98" customWidth="1"/>
    <col min="2" max="2" width="0.85546875" style="98" customWidth="1"/>
    <col min="3" max="4" width="10.7109375" style="98" customWidth="1"/>
    <col min="5" max="5" width="0.85546875" style="98" customWidth="1"/>
    <col min="6" max="7" width="10.7109375" style="98" customWidth="1"/>
    <col min="8" max="254" width="8.85546875" style="98"/>
    <col min="255" max="255" width="71.42578125" style="98" customWidth="1"/>
    <col min="256" max="257" width="10.7109375" style="98" customWidth="1"/>
    <col min="258" max="258" width="0.85546875" style="98" customWidth="1"/>
    <col min="259" max="260" width="10.7109375" style="98" customWidth="1"/>
    <col min="261" max="261" width="0.85546875" style="98" customWidth="1"/>
    <col min="262" max="263" width="10.7109375" style="98" customWidth="1"/>
    <col min="264" max="510" width="8.85546875" style="98"/>
    <col min="511" max="511" width="71.42578125" style="98" customWidth="1"/>
    <col min="512" max="513" width="10.7109375" style="98" customWidth="1"/>
    <col min="514" max="514" width="0.85546875" style="98" customWidth="1"/>
    <col min="515" max="516" width="10.7109375" style="98" customWidth="1"/>
    <col min="517" max="517" width="0.85546875" style="98" customWidth="1"/>
    <col min="518" max="519" width="10.7109375" style="98" customWidth="1"/>
    <col min="520" max="766" width="8.85546875" style="98"/>
    <col min="767" max="767" width="71.42578125" style="98" customWidth="1"/>
    <col min="768" max="769" width="10.7109375" style="98" customWidth="1"/>
    <col min="770" max="770" width="0.85546875" style="98" customWidth="1"/>
    <col min="771" max="772" width="10.7109375" style="98" customWidth="1"/>
    <col min="773" max="773" width="0.85546875" style="98" customWidth="1"/>
    <col min="774" max="775" width="10.7109375" style="98" customWidth="1"/>
    <col min="776" max="1022" width="8.85546875" style="98"/>
    <col min="1023" max="1023" width="71.42578125" style="98" customWidth="1"/>
    <col min="1024" max="1025" width="10.7109375" style="98" customWidth="1"/>
    <col min="1026" max="1026" width="0.85546875" style="98" customWidth="1"/>
    <col min="1027" max="1028" width="10.7109375" style="98" customWidth="1"/>
    <col min="1029" max="1029" width="0.85546875" style="98" customWidth="1"/>
    <col min="1030" max="1031" width="10.7109375" style="98" customWidth="1"/>
    <col min="1032" max="1278" width="8.85546875" style="98"/>
    <col min="1279" max="1279" width="71.42578125" style="98" customWidth="1"/>
    <col min="1280" max="1281" width="10.7109375" style="98" customWidth="1"/>
    <col min="1282" max="1282" width="0.85546875" style="98" customWidth="1"/>
    <col min="1283" max="1284" width="10.7109375" style="98" customWidth="1"/>
    <col min="1285" max="1285" width="0.85546875" style="98" customWidth="1"/>
    <col min="1286" max="1287" width="10.7109375" style="98" customWidth="1"/>
    <col min="1288" max="1534" width="8.85546875" style="98"/>
    <col min="1535" max="1535" width="71.42578125" style="98" customWidth="1"/>
    <col min="1536" max="1537" width="10.7109375" style="98" customWidth="1"/>
    <col min="1538" max="1538" width="0.85546875" style="98" customWidth="1"/>
    <col min="1539" max="1540" width="10.7109375" style="98" customWidth="1"/>
    <col min="1541" max="1541" width="0.85546875" style="98" customWidth="1"/>
    <col min="1542" max="1543" width="10.7109375" style="98" customWidth="1"/>
    <col min="1544" max="1790" width="8.85546875" style="98"/>
    <col min="1791" max="1791" width="71.42578125" style="98" customWidth="1"/>
    <col min="1792" max="1793" width="10.7109375" style="98" customWidth="1"/>
    <col min="1794" max="1794" width="0.85546875" style="98" customWidth="1"/>
    <col min="1795" max="1796" width="10.7109375" style="98" customWidth="1"/>
    <col min="1797" max="1797" width="0.85546875" style="98" customWidth="1"/>
    <col min="1798" max="1799" width="10.7109375" style="98" customWidth="1"/>
    <col min="1800" max="2046" width="8.85546875" style="98"/>
    <col min="2047" max="2047" width="71.42578125" style="98" customWidth="1"/>
    <col min="2048" max="2049" width="10.7109375" style="98" customWidth="1"/>
    <col min="2050" max="2050" width="0.85546875" style="98" customWidth="1"/>
    <col min="2051" max="2052" width="10.7109375" style="98" customWidth="1"/>
    <col min="2053" max="2053" width="0.85546875" style="98" customWidth="1"/>
    <col min="2054" max="2055" width="10.7109375" style="98" customWidth="1"/>
    <col min="2056" max="2302" width="8.85546875" style="98"/>
    <col min="2303" max="2303" width="71.42578125" style="98" customWidth="1"/>
    <col min="2304" max="2305" width="10.7109375" style="98" customWidth="1"/>
    <col min="2306" max="2306" width="0.85546875" style="98" customWidth="1"/>
    <col min="2307" max="2308" width="10.7109375" style="98" customWidth="1"/>
    <col min="2309" max="2309" width="0.85546875" style="98" customWidth="1"/>
    <col min="2310" max="2311" width="10.7109375" style="98" customWidth="1"/>
    <col min="2312" max="2558" width="8.85546875" style="98"/>
    <col min="2559" max="2559" width="71.42578125" style="98" customWidth="1"/>
    <col min="2560" max="2561" width="10.7109375" style="98" customWidth="1"/>
    <col min="2562" max="2562" width="0.85546875" style="98" customWidth="1"/>
    <col min="2563" max="2564" width="10.7109375" style="98" customWidth="1"/>
    <col min="2565" max="2565" width="0.85546875" style="98" customWidth="1"/>
    <col min="2566" max="2567" width="10.7109375" style="98" customWidth="1"/>
    <col min="2568" max="2814" width="8.85546875" style="98"/>
    <col min="2815" max="2815" width="71.42578125" style="98" customWidth="1"/>
    <col min="2816" max="2817" width="10.7109375" style="98" customWidth="1"/>
    <col min="2818" max="2818" width="0.85546875" style="98" customWidth="1"/>
    <col min="2819" max="2820" width="10.7109375" style="98" customWidth="1"/>
    <col min="2821" max="2821" width="0.85546875" style="98" customWidth="1"/>
    <col min="2822" max="2823" width="10.7109375" style="98" customWidth="1"/>
    <col min="2824" max="3070" width="8.85546875" style="98"/>
    <col min="3071" max="3071" width="71.42578125" style="98" customWidth="1"/>
    <col min="3072" max="3073" width="10.7109375" style="98" customWidth="1"/>
    <col min="3074" max="3074" width="0.85546875" style="98" customWidth="1"/>
    <col min="3075" max="3076" width="10.7109375" style="98" customWidth="1"/>
    <col min="3077" max="3077" width="0.85546875" style="98" customWidth="1"/>
    <col min="3078" max="3079" width="10.7109375" style="98" customWidth="1"/>
    <col min="3080" max="3326" width="8.85546875" style="98"/>
    <col min="3327" max="3327" width="71.42578125" style="98" customWidth="1"/>
    <col min="3328" max="3329" width="10.7109375" style="98" customWidth="1"/>
    <col min="3330" max="3330" width="0.85546875" style="98" customWidth="1"/>
    <col min="3331" max="3332" width="10.7109375" style="98" customWidth="1"/>
    <col min="3333" max="3333" width="0.85546875" style="98" customWidth="1"/>
    <col min="3334" max="3335" width="10.7109375" style="98" customWidth="1"/>
    <col min="3336" max="3582" width="8.85546875" style="98"/>
    <col min="3583" max="3583" width="71.42578125" style="98" customWidth="1"/>
    <col min="3584" max="3585" width="10.7109375" style="98" customWidth="1"/>
    <col min="3586" max="3586" width="0.85546875" style="98" customWidth="1"/>
    <col min="3587" max="3588" width="10.7109375" style="98" customWidth="1"/>
    <col min="3589" max="3589" width="0.85546875" style="98" customWidth="1"/>
    <col min="3590" max="3591" width="10.7109375" style="98" customWidth="1"/>
    <col min="3592" max="3838" width="8.85546875" style="98"/>
    <col min="3839" max="3839" width="71.42578125" style="98" customWidth="1"/>
    <col min="3840" max="3841" width="10.7109375" style="98" customWidth="1"/>
    <col min="3842" max="3842" width="0.85546875" style="98" customWidth="1"/>
    <col min="3843" max="3844" width="10.7109375" style="98" customWidth="1"/>
    <col min="3845" max="3845" width="0.85546875" style="98" customWidth="1"/>
    <col min="3846" max="3847" width="10.7109375" style="98" customWidth="1"/>
    <col min="3848" max="4094" width="8.85546875" style="98"/>
    <col min="4095" max="4095" width="71.42578125" style="98" customWidth="1"/>
    <col min="4096" max="4097" width="10.7109375" style="98" customWidth="1"/>
    <col min="4098" max="4098" width="0.85546875" style="98" customWidth="1"/>
    <col min="4099" max="4100" width="10.7109375" style="98" customWidth="1"/>
    <col min="4101" max="4101" width="0.85546875" style="98" customWidth="1"/>
    <col min="4102" max="4103" width="10.7109375" style="98" customWidth="1"/>
    <col min="4104" max="4350" width="8.85546875" style="98"/>
    <col min="4351" max="4351" width="71.42578125" style="98" customWidth="1"/>
    <col min="4352" max="4353" width="10.7109375" style="98" customWidth="1"/>
    <col min="4354" max="4354" width="0.85546875" style="98" customWidth="1"/>
    <col min="4355" max="4356" width="10.7109375" style="98" customWidth="1"/>
    <col min="4357" max="4357" width="0.85546875" style="98" customWidth="1"/>
    <col min="4358" max="4359" width="10.7109375" style="98" customWidth="1"/>
    <col min="4360" max="4606" width="8.85546875" style="98"/>
    <col min="4607" max="4607" width="71.42578125" style="98" customWidth="1"/>
    <col min="4608" max="4609" width="10.7109375" style="98" customWidth="1"/>
    <col min="4610" max="4610" width="0.85546875" style="98" customWidth="1"/>
    <col min="4611" max="4612" width="10.7109375" style="98" customWidth="1"/>
    <col min="4613" max="4613" width="0.85546875" style="98" customWidth="1"/>
    <col min="4614" max="4615" width="10.7109375" style="98" customWidth="1"/>
    <col min="4616" max="4862" width="8.85546875" style="98"/>
    <col min="4863" max="4863" width="71.42578125" style="98" customWidth="1"/>
    <col min="4864" max="4865" width="10.7109375" style="98" customWidth="1"/>
    <col min="4866" max="4866" width="0.85546875" style="98" customWidth="1"/>
    <col min="4867" max="4868" width="10.7109375" style="98" customWidth="1"/>
    <col min="4869" max="4869" width="0.85546875" style="98" customWidth="1"/>
    <col min="4870" max="4871" width="10.7109375" style="98" customWidth="1"/>
    <col min="4872" max="5118" width="8.85546875" style="98"/>
    <col min="5119" max="5119" width="71.42578125" style="98" customWidth="1"/>
    <col min="5120" max="5121" width="10.7109375" style="98" customWidth="1"/>
    <col min="5122" max="5122" width="0.85546875" style="98" customWidth="1"/>
    <col min="5123" max="5124" width="10.7109375" style="98" customWidth="1"/>
    <col min="5125" max="5125" width="0.85546875" style="98" customWidth="1"/>
    <col min="5126" max="5127" width="10.7109375" style="98" customWidth="1"/>
    <col min="5128" max="5374" width="8.85546875" style="98"/>
    <col min="5375" max="5375" width="71.42578125" style="98" customWidth="1"/>
    <col min="5376" max="5377" width="10.7109375" style="98" customWidth="1"/>
    <col min="5378" max="5378" width="0.85546875" style="98" customWidth="1"/>
    <col min="5379" max="5380" width="10.7109375" style="98" customWidth="1"/>
    <col min="5381" max="5381" width="0.85546875" style="98" customWidth="1"/>
    <col min="5382" max="5383" width="10.7109375" style="98" customWidth="1"/>
    <col min="5384" max="5630" width="8.85546875" style="98"/>
    <col min="5631" max="5631" width="71.42578125" style="98" customWidth="1"/>
    <col min="5632" max="5633" width="10.7109375" style="98" customWidth="1"/>
    <col min="5634" max="5634" width="0.85546875" style="98" customWidth="1"/>
    <col min="5635" max="5636" width="10.7109375" style="98" customWidth="1"/>
    <col min="5637" max="5637" width="0.85546875" style="98" customWidth="1"/>
    <col min="5638" max="5639" width="10.7109375" style="98" customWidth="1"/>
    <col min="5640" max="5886" width="8.85546875" style="98"/>
    <col min="5887" max="5887" width="71.42578125" style="98" customWidth="1"/>
    <col min="5888" max="5889" width="10.7109375" style="98" customWidth="1"/>
    <col min="5890" max="5890" width="0.85546875" style="98" customWidth="1"/>
    <col min="5891" max="5892" width="10.7109375" style="98" customWidth="1"/>
    <col min="5893" max="5893" width="0.85546875" style="98" customWidth="1"/>
    <col min="5894" max="5895" width="10.7109375" style="98" customWidth="1"/>
    <col min="5896" max="6142" width="8.85546875" style="98"/>
    <col min="6143" max="6143" width="71.42578125" style="98" customWidth="1"/>
    <col min="6144" max="6145" width="10.7109375" style="98" customWidth="1"/>
    <col min="6146" max="6146" width="0.85546875" style="98" customWidth="1"/>
    <col min="6147" max="6148" width="10.7109375" style="98" customWidth="1"/>
    <col min="6149" max="6149" width="0.85546875" style="98" customWidth="1"/>
    <col min="6150" max="6151" width="10.7109375" style="98" customWidth="1"/>
    <col min="6152" max="6398" width="8.85546875" style="98"/>
    <col min="6399" max="6399" width="71.42578125" style="98" customWidth="1"/>
    <col min="6400" max="6401" width="10.7109375" style="98" customWidth="1"/>
    <col min="6402" max="6402" width="0.85546875" style="98" customWidth="1"/>
    <col min="6403" max="6404" width="10.7109375" style="98" customWidth="1"/>
    <col min="6405" max="6405" width="0.85546875" style="98" customWidth="1"/>
    <col min="6406" max="6407" width="10.7109375" style="98" customWidth="1"/>
    <col min="6408" max="6654" width="8.85546875" style="98"/>
    <col min="6655" max="6655" width="71.42578125" style="98" customWidth="1"/>
    <col min="6656" max="6657" width="10.7109375" style="98" customWidth="1"/>
    <col min="6658" max="6658" width="0.85546875" style="98" customWidth="1"/>
    <col min="6659" max="6660" width="10.7109375" style="98" customWidth="1"/>
    <col min="6661" max="6661" width="0.85546875" style="98" customWidth="1"/>
    <col min="6662" max="6663" width="10.7109375" style="98" customWidth="1"/>
    <col min="6664" max="6910" width="8.85546875" style="98"/>
    <col min="6911" max="6911" width="71.42578125" style="98" customWidth="1"/>
    <col min="6912" max="6913" width="10.7109375" style="98" customWidth="1"/>
    <col min="6914" max="6914" width="0.85546875" style="98" customWidth="1"/>
    <col min="6915" max="6916" width="10.7109375" style="98" customWidth="1"/>
    <col min="6917" max="6917" width="0.85546875" style="98" customWidth="1"/>
    <col min="6918" max="6919" width="10.7109375" style="98" customWidth="1"/>
    <col min="6920" max="7166" width="8.85546875" style="98"/>
    <col min="7167" max="7167" width="71.42578125" style="98" customWidth="1"/>
    <col min="7168" max="7169" width="10.7109375" style="98" customWidth="1"/>
    <col min="7170" max="7170" width="0.85546875" style="98" customWidth="1"/>
    <col min="7171" max="7172" width="10.7109375" style="98" customWidth="1"/>
    <col min="7173" max="7173" width="0.85546875" style="98" customWidth="1"/>
    <col min="7174" max="7175" width="10.7109375" style="98" customWidth="1"/>
    <col min="7176" max="7422" width="8.85546875" style="98"/>
    <col min="7423" max="7423" width="71.42578125" style="98" customWidth="1"/>
    <col min="7424" max="7425" width="10.7109375" style="98" customWidth="1"/>
    <col min="7426" max="7426" width="0.85546875" style="98" customWidth="1"/>
    <col min="7427" max="7428" width="10.7109375" style="98" customWidth="1"/>
    <col min="7429" max="7429" width="0.85546875" style="98" customWidth="1"/>
    <col min="7430" max="7431" width="10.7109375" style="98" customWidth="1"/>
    <col min="7432" max="7678" width="8.85546875" style="98"/>
    <col min="7679" max="7679" width="71.42578125" style="98" customWidth="1"/>
    <col min="7680" max="7681" width="10.7109375" style="98" customWidth="1"/>
    <col min="7682" max="7682" width="0.85546875" style="98" customWidth="1"/>
    <col min="7683" max="7684" width="10.7109375" style="98" customWidth="1"/>
    <col min="7685" max="7685" width="0.85546875" style="98" customWidth="1"/>
    <col min="7686" max="7687" width="10.7109375" style="98" customWidth="1"/>
    <col min="7688" max="7934" width="8.85546875" style="98"/>
    <col min="7935" max="7935" width="71.42578125" style="98" customWidth="1"/>
    <col min="7936" max="7937" width="10.7109375" style="98" customWidth="1"/>
    <col min="7938" max="7938" width="0.85546875" style="98" customWidth="1"/>
    <col min="7939" max="7940" width="10.7109375" style="98" customWidth="1"/>
    <col min="7941" max="7941" width="0.85546875" style="98" customWidth="1"/>
    <col min="7942" max="7943" width="10.7109375" style="98" customWidth="1"/>
    <col min="7944" max="8190" width="8.85546875" style="98"/>
    <col min="8191" max="8191" width="71.42578125" style="98" customWidth="1"/>
    <col min="8192" max="8193" width="10.7109375" style="98" customWidth="1"/>
    <col min="8194" max="8194" width="0.85546875" style="98" customWidth="1"/>
    <col min="8195" max="8196" width="10.7109375" style="98" customWidth="1"/>
    <col min="8197" max="8197" width="0.85546875" style="98" customWidth="1"/>
    <col min="8198" max="8199" width="10.7109375" style="98" customWidth="1"/>
    <col min="8200" max="8446" width="8.85546875" style="98"/>
    <col min="8447" max="8447" width="71.42578125" style="98" customWidth="1"/>
    <col min="8448" max="8449" width="10.7109375" style="98" customWidth="1"/>
    <col min="8450" max="8450" width="0.85546875" style="98" customWidth="1"/>
    <col min="8451" max="8452" width="10.7109375" style="98" customWidth="1"/>
    <col min="8453" max="8453" width="0.85546875" style="98" customWidth="1"/>
    <col min="8454" max="8455" width="10.7109375" style="98" customWidth="1"/>
    <col min="8456" max="8702" width="8.85546875" style="98"/>
    <col min="8703" max="8703" width="71.42578125" style="98" customWidth="1"/>
    <col min="8704" max="8705" width="10.7109375" style="98" customWidth="1"/>
    <col min="8706" max="8706" width="0.85546875" style="98" customWidth="1"/>
    <col min="8707" max="8708" width="10.7109375" style="98" customWidth="1"/>
    <col min="8709" max="8709" width="0.85546875" style="98" customWidth="1"/>
    <col min="8710" max="8711" width="10.7109375" style="98" customWidth="1"/>
    <col min="8712" max="8958" width="8.85546875" style="98"/>
    <col min="8959" max="8959" width="71.42578125" style="98" customWidth="1"/>
    <col min="8960" max="8961" width="10.7109375" style="98" customWidth="1"/>
    <col min="8962" max="8962" width="0.85546875" style="98" customWidth="1"/>
    <col min="8963" max="8964" width="10.7109375" style="98" customWidth="1"/>
    <col min="8965" max="8965" width="0.85546875" style="98" customWidth="1"/>
    <col min="8966" max="8967" width="10.7109375" style="98" customWidth="1"/>
    <col min="8968" max="9214" width="8.85546875" style="98"/>
    <col min="9215" max="9215" width="71.42578125" style="98" customWidth="1"/>
    <col min="9216" max="9217" width="10.7109375" style="98" customWidth="1"/>
    <col min="9218" max="9218" width="0.85546875" style="98" customWidth="1"/>
    <col min="9219" max="9220" width="10.7109375" style="98" customWidth="1"/>
    <col min="9221" max="9221" width="0.85546875" style="98" customWidth="1"/>
    <col min="9222" max="9223" width="10.7109375" style="98" customWidth="1"/>
    <col min="9224" max="9470" width="8.85546875" style="98"/>
    <col min="9471" max="9471" width="71.42578125" style="98" customWidth="1"/>
    <col min="9472" max="9473" width="10.7109375" style="98" customWidth="1"/>
    <col min="9474" max="9474" width="0.85546875" style="98" customWidth="1"/>
    <col min="9475" max="9476" width="10.7109375" style="98" customWidth="1"/>
    <col min="9477" max="9477" width="0.85546875" style="98" customWidth="1"/>
    <col min="9478" max="9479" width="10.7109375" style="98" customWidth="1"/>
    <col min="9480" max="9726" width="8.85546875" style="98"/>
    <col min="9727" max="9727" width="71.42578125" style="98" customWidth="1"/>
    <col min="9728" max="9729" width="10.7109375" style="98" customWidth="1"/>
    <col min="9730" max="9730" width="0.85546875" style="98" customWidth="1"/>
    <col min="9731" max="9732" width="10.7109375" style="98" customWidth="1"/>
    <col min="9733" max="9733" width="0.85546875" style="98" customWidth="1"/>
    <col min="9734" max="9735" width="10.7109375" style="98" customWidth="1"/>
    <col min="9736" max="9982" width="8.85546875" style="98"/>
    <col min="9983" max="9983" width="71.42578125" style="98" customWidth="1"/>
    <col min="9984" max="9985" width="10.7109375" style="98" customWidth="1"/>
    <col min="9986" max="9986" width="0.85546875" style="98" customWidth="1"/>
    <col min="9987" max="9988" width="10.7109375" style="98" customWidth="1"/>
    <col min="9989" max="9989" width="0.85546875" style="98" customWidth="1"/>
    <col min="9990" max="9991" width="10.7109375" style="98" customWidth="1"/>
    <col min="9992" max="10238" width="8.85546875" style="98"/>
    <col min="10239" max="10239" width="71.42578125" style="98" customWidth="1"/>
    <col min="10240" max="10241" width="10.7109375" style="98" customWidth="1"/>
    <col min="10242" max="10242" width="0.85546875" style="98" customWidth="1"/>
    <col min="10243" max="10244" width="10.7109375" style="98" customWidth="1"/>
    <col min="10245" max="10245" width="0.85546875" style="98" customWidth="1"/>
    <col min="10246" max="10247" width="10.7109375" style="98" customWidth="1"/>
    <col min="10248" max="10494" width="8.85546875" style="98"/>
    <col min="10495" max="10495" width="71.42578125" style="98" customWidth="1"/>
    <col min="10496" max="10497" width="10.7109375" style="98" customWidth="1"/>
    <col min="10498" max="10498" width="0.85546875" style="98" customWidth="1"/>
    <col min="10499" max="10500" width="10.7109375" style="98" customWidth="1"/>
    <col min="10501" max="10501" width="0.85546875" style="98" customWidth="1"/>
    <col min="10502" max="10503" width="10.7109375" style="98" customWidth="1"/>
    <col min="10504" max="10750" width="8.85546875" style="98"/>
    <col min="10751" max="10751" width="71.42578125" style="98" customWidth="1"/>
    <col min="10752" max="10753" width="10.7109375" style="98" customWidth="1"/>
    <col min="10754" max="10754" width="0.85546875" style="98" customWidth="1"/>
    <col min="10755" max="10756" width="10.7109375" style="98" customWidth="1"/>
    <col min="10757" max="10757" width="0.85546875" style="98" customWidth="1"/>
    <col min="10758" max="10759" width="10.7109375" style="98" customWidth="1"/>
    <col min="10760" max="11006" width="8.85546875" style="98"/>
    <col min="11007" max="11007" width="71.42578125" style="98" customWidth="1"/>
    <col min="11008" max="11009" width="10.7109375" style="98" customWidth="1"/>
    <col min="11010" max="11010" width="0.85546875" style="98" customWidth="1"/>
    <col min="11011" max="11012" width="10.7109375" style="98" customWidth="1"/>
    <col min="11013" max="11013" width="0.85546875" style="98" customWidth="1"/>
    <col min="11014" max="11015" width="10.7109375" style="98" customWidth="1"/>
    <col min="11016" max="11262" width="8.85546875" style="98"/>
    <col min="11263" max="11263" width="71.42578125" style="98" customWidth="1"/>
    <col min="11264" max="11265" width="10.7109375" style="98" customWidth="1"/>
    <col min="11266" max="11266" width="0.85546875" style="98" customWidth="1"/>
    <col min="11267" max="11268" width="10.7109375" style="98" customWidth="1"/>
    <col min="11269" max="11269" width="0.85546875" style="98" customWidth="1"/>
    <col min="11270" max="11271" width="10.7109375" style="98" customWidth="1"/>
    <col min="11272" max="11518" width="8.85546875" style="98"/>
    <col min="11519" max="11519" width="71.42578125" style="98" customWidth="1"/>
    <col min="11520" max="11521" width="10.7109375" style="98" customWidth="1"/>
    <col min="11522" max="11522" width="0.85546875" style="98" customWidth="1"/>
    <col min="11523" max="11524" width="10.7109375" style="98" customWidth="1"/>
    <col min="11525" max="11525" width="0.85546875" style="98" customWidth="1"/>
    <col min="11526" max="11527" width="10.7109375" style="98" customWidth="1"/>
    <col min="11528" max="11774" width="8.85546875" style="98"/>
    <col min="11775" max="11775" width="71.42578125" style="98" customWidth="1"/>
    <col min="11776" max="11777" width="10.7109375" style="98" customWidth="1"/>
    <col min="11778" max="11778" width="0.85546875" style="98" customWidth="1"/>
    <col min="11779" max="11780" width="10.7109375" style="98" customWidth="1"/>
    <col min="11781" max="11781" width="0.85546875" style="98" customWidth="1"/>
    <col min="11782" max="11783" width="10.7109375" style="98" customWidth="1"/>
    <col min="11784" max="12030" width="8.85546875" style="98"/>
    <col min="12031" max="12031" width="71.42578125" style="98" customWidth="1"/>
    <col min="12032" max="12033" width="10.7109375" style="98" customWidth="1"/>
    <col min="12034" max="12034" width="0.85546875" style="98" customWidth="1"/>
    <col min="12035" max="12036" width="10.7109375" style="98" customWidth="1"/>
    <col min="12037" max="12037" width="0.85546875" style="98" customWidth="1"/>
    <col min="12038" max="12039" width="10.7109375" style="98" customWidth="1"/>
    <col min="12040" max="12286" width="8.85546875" style="98"/>
    <col min="12287" max="12287" width="71.42578125" style="98" customWidth="1"/>
    <col min="12288" max="12289" width="10.7109375" style="98" customWidth="1"/>
    <col min="12290" max="12290" width="0.85546875" style="98" customWidth="1"/>
    <col min="12291" max="12292" width="10.7109375" style="98" customWidth="1"/>
    <col min="12293" max="12293" width="0.85546875" style="98" customWidth="1"/>
    <col min="12294" max="12295" width="10.7109375" style="98" customWidth="1"/>
    <col min="12296" max="12542" width="8.85546875" style="98"/>
    <col min="12543" max="12543" width="71.42578125" style="98" customWidth="1"/>
    <col min="12544" max="12545" width="10.7109375" style="98" customWidth="1"/>
    <col min="12546" max="12546" width="0.85546875" style="98" customWidth="1"/>
    <col min="12547" max="12548" width="10.7109375" style="98" customWidth="1"/>
    <col min="12549" max="12549" width="0.85546875" style="98" customWidth="1"/>
    <col min="12550" max="12551" width="10.7109375" style="98" customWidth="1"/>
    <col min="12552" max="12798" width="8.85546875" style="98"/>
    <col min="12799" max="12799" width="71.42578125" style="98" customWidth="1"/>
    <col min="12800" max="12801" width="10.7109375" style="98" customWidth="1"/>
    <col min="12802" max="12802" width="0.85546875" style="98" customWidth="1"/>
    <col min="12803" max="12804" width="10.7109375" style="98" customWidth="1"/>
    <col min="12805" max="12805" width="0.85546875" style="98" customWidth="1"/>
    <col min="12806" max="12807" width="10.7109375" style="98" customWidth="1"/>
    <col min="12808" max="13054" width="8.85546875" style="98"/>
    <col min="13055" max="13055" width="71.42578125" style="98" customWidth="1"/>
    <col min="13056" max="13057" width="10.7109375" style="98" customWidth="1"/>
    <col min="13058" max="13058" width="0.85546875" style="98" customWidth="1"/>
    <col min="13059" max="13060" width="10.7109375" style="98" customWidth="1"/>
    <col min="13061" max="13061" width="0.85546875" style="98" customWidth="1"/>
    <col min="13062" max="13063" width="10.7109375" style="98" customWidth="1"/>
    <col min="13064" max="13310" width="8.85546875" style="98"/>
    <col min="13311" max="13311" width="71.42578125" style="98" customWidth="1"/>
    <col min="13312" max="13313" width="10.7109375" style="98" customWidth="1"/>
    <col min="13314" max="13314" width="0.85546875" style="98" customWidth="1"/>
    <col min="13315" max="13316" width="10.7109375" style="98" customWidth="1"/>
    <col min="13317" max="13317" width="0.85546875" style="98" customWidth="1"/>
    <col min="13318" max="13319" width="10.7109375" style="98" customWidth="1"/>
    <col min="13320" max="13566" width="8.85546875" style="98"/>
    <col min="13567" max="13567" width="71.42578125" style="98" customWidth="1"/>
    <col min="13568" max="13569" width="10.7109375" style="98" customWidth="1"/>
    <col min="13570" max="13570" width="0.85546875" style="98" customWidth="1"/>
    <col min="13571" max="13572" width="10.7109375" style="98" customWidth="1"/>
    <col min="13573" max="13573" width="0.85546875" style="98" customWidth="1"/>
    <col min="13574" max="13575" width="10.7109375" style="98" customWidth="1"/>
    <col min="13576" max="13822" width="8.85546875" style="98"/>
    <col min="13823" max="13823" width="71.42578125" style="98" customWidth="1"/>
    <col min="13824" max="13825" width="10.7109375" style="98" customWidth="1"/>
    <col min="13826" max="13826" width="0.85546875" style="98" customWidth="1"/>
    <col min="13827" max="13828" width="10.7109375" style="98" customWidth="1"/>
    <col min="13829" max="13829" width="0.85546875" style="98" customWidth="1"/>
    <col min="13830" max="13831" width="10.7109375" style="98" customWidth="1"/>
    <col min="13832" max="14078" width="8.85546875" style="98"/>
    <col min="14079" max="14079" width="71.42578125" style="98" customWidth="1"/>
    <col min="14080" max="14081" width="10.7109375" style="98" customWidth="1"/>
    <col min="14082" max="14082" width="0.85546875" style="98" customWidth="1"/>
    <col min="14083" max="14084" width="10.7109375" style="98" customWidth="1"/>
    <col min="14085" max="14085" width="0.85546875" style="98" customWidth="1"/>
    <col min="14086" max="14087" width="10.7109375" style="98" customWidth="1"/>
    <col min="14088" max="14334" width="8.85546875" style="98"/>
    <col min="14335" max="14335" width="71.42578125" style="98" customWidth="1"/>
    <col min="14336" max="14337" width="10.7109375" style="98" customWidth="1"/>
    <col min="14338" max="14338" width="0.85546875" style="98" customWidth="1"/>
    <col min="14339" max="14340" width="10.7109375" style="98" customWidth="1"/>
    <col min="14341" max="14341" width="0.85546875" style="98" customWidth="1"/>
    <col min="14342" max="14343" width="10.7109375" style="98" customWidth="1"/>
    <col min="14344" max="14590" width="8.85546875" style="98"/>
    <col min="14591" max="14591" width="71.42578125" style="98" customWidth="1"/>
    <col min="14592" max="14593" width="10.7109375" style="98" customWidth="1"/>
    <col min="14594" max="14594" width="0.85546875" style="98" customWidth="1"/>
    <col min="14595" max="14596" width="10.7109375" style="98" customWidth="1"/>
    <col min="14597" max="14597" width="0.85546875" style="98" customWidth="1"/>
    <col min="14598" max="14599" width="10.7109375" style="98" customWidth="1"/>
    <col min="14600" max="14846" width="8.85546875" style="98"/>
    <col min="14847" max="14847" width="71.42578125" style="98" customWidth="1"/>
    <col min="14848" max="14849" width="10.7109375" style="98" customWidth="1"/>
    <col min="14850" max="14850" width="0.85546875" style="98" customWidth="1"/>
    <col min="14851" max="14852" width="10.7109375" style="98" customWidth="1"/>
    <col min="14853" max="14853" width="0.85546875" style="98" customWidth="1"/>
    <col min="14854" max="14855" width="10.7109375" style="98" customWidth="1"/>
    <col min="14856" max="15102" width="8.85546875" style="98"/>
    <col min="15103" max="15103" width="71.42578125" style="98" customWidth="1"/>
    <col min="15104" max="15105" width="10.7109375" style="98" customWidth="1"/>
    <col min="15106" max="15106" width="0.85546875" style="98" customWidth="1"/>
    <col min="15107" max="15108" width="10.7109375" style="98" customWidth="1"/>
    <col min="15109" max="15109" width="0.85546875" style="98" customWidth="1"/>
    <col min="15110" max="15111" width="10.7109375" style="98" customWidth="1"/>
    <col min="15112" max="15358" width="8.85546875" style="98"/>
    <col min="15359" max="15359" width="71.42578125" style="98" customWidth="1"/>
    <col min="15360" max="15361" width="10.7109375" style="98" customWidth="1"/>
    <col min="15362" max="15362" width="0.85546875" style="98" customWidth="1"/>
    <col min="15363" max="15364" width="10.7109375" style="98" customWidth="1"/>
    <col min="15365" max="15365" width="0.85546875" style="98" customWidth="1"/>
    <col min="15366" max="15367" width="10.7109375" style="98" customWidth="1"/>
    <col min="15368" max="15614" width="8.85546875" style="98"/>
    <col min="15615" max="15615" width="71.42578125" style="98" customWidth="1"/>
    <col min="15616" max="15617" width="10.7109375" style="98" customWidth="1"/>
    <col min="15618" max="15618" width="0.85546875" style="98" customWidth="1"/>
    <col min="15619" max="15620" width="10.7109375" style="98" customWidth="1"/>
    <col min="15621" max="15621" width="0.85546875" style="98" customWidth="1"/>
    <col min="15622" max="15623" width="10.7109375" style="98" customWidth="1"/>
    <col min="15624" max="15870" width="8.85546875" style="98"/>
    <col min="15871" max="15871" width="71.42578125" style="98" customWidth="1"/>
    <col min="15872" max="15873" width="10.7109375" style="98" customWidth="1"/>
    <col min="15874" max="15874" width="0.85546875" style="98" customWidth="1"/>
    <col min="15875" max="15876" width="10.7109375" style="98" customWidth="1"/>
    <col min="15877" max="15877" width="0.85546875" style="98" customWidth="1"/>
    <col min="15878" max="15879" width="10.7109375" style="98" customWidth="1"/>
    <col min="15880" max="16126" width="8.85546875" style="98"/>
    <col min="16127" max="16127" width="71.42578125" style="98" customWidth="1"/>
    <col min="16128" max="16129" width="10.7109375" style="98" customWidth="1"/>
    <col min="16130" max="16130" width="0.85546875" style="98" customWidth="1"/>
    <col min="16131" max="16132" width="10.7109375" style="98" customWidth="1"/>
    <col min="16133" max="16133" width="0.85546875" style="98" customWidth="1"/>
    <col min="16134" max="16135" width="10.7109375" style="98" customWidth="1"/>
    <col min="16136" max="16384" width="8.85546875" style="98"/>
  </cols>
  <sheetData>
    <row r="1" spans="1:11">
      <c r="A1" s="112" t="s">
        <v>116</v>
      </c>
      <c r="B1" s="112"/>
      <c r="C1" s="112"/>
      <c r="D1" s="112"/>
      <c r="E1" s="112"/>
    </row>
    <row r="2" spans="1:11">
      <c r="A2" s="112" t="s">
        <v>117</v>
      </c>
      <c r="B2" s="112"/>
      <c r="C2" s="112"/>
      <c r="D2" s="112"/>
      <c r="E2" s="112"/>
    </row>
    <row r="3" spans="1:11">
      <c r="A3" s="112"/>
      <c r="B3" s="112"/>
      <c r="C3" s="112"/>
      <c r="D3" s="112"/>
      <c r="E3" s="112"/>
    </row>
    <row r="4" spans="1:11" s="77" customFormat="1" ht="18" customHeight="1">
      <c r="A4" s="111"/>
      <c r="B4" s="111"/>
      <c r="C4" s="252">
        <v>2015</v>
      </c>
      <c r="D4" s="252"/>
      <c r="E4" s="111"/>
      <c r="F4" s="252">
        <v>2016</v>
      </c>
      <c r="G4" s="252"/>
    </row>
    <row r="5" spans="1:11" s="77" customFormat="1" ht="18" customHeight="1">
      <c r="A5" s="188" t="s">
        <v>115</v>
      </c>
      <c r="B5" s="188"/>
      <c r="C5" s="110" t="s">
        <v>36</v>
      </c>
      <c r="D5" s="109" t="s">
        <v>42</v>
      </c>
      <c r="E5" s="188"/>
      <c r="F5" s="110" t="s">
        <v>36</v>
      </c>
      <c r="G5" s="109" t="s">
        <v>42</v>
      </c>
    </row>
    <row r="6" spans="1:11" s="77" customFormat="1" ht="6.75" customHeight="1">
      <c r="A6" s="79"/>
      <c r="B6" s="79"/>
      <c r="C6" s="108"/>
      <c r="D6" s="108"/>
      <c r="E6" s="79"/>
      <c r="F6" s="108"/>
      <c r="G6" s="108"/>
    </row>
    <row r="7" spans="1:11" ht="18.75" customHeight="1">
      <c r="A7" s="213" t="s">
        <v>114</v>
      </c>
      <c r="B7" s="81"/>
      <c r="C7" s="103">
        <v>126</v>
      </c>
      <c r="D7" s="102">
        <v>31.5</v>
      </c>
      <c r="E7" s="81"/>
      <c r="F7" s="82">
        <v>143</v>
      </c>
      <c r="G7" s="102">
        <v>37.631578947368425</v>
      </c>
      <c r="H7" s="104"/>
      <c r="I7" s="104"/>
      <c r="J7" s="104"/>
      <c r="K7" s="104"/>
    </row>
    <row r="8" spans="1:11" ht="18.75" customHeight="1">
      <c r="A8" s="214" t="s">
        <v>113</v>
      </c>
      <c r="B8" s="106"/>
      <c r="C8" s="107">
        <v>5</v>
      </c>
      <c r="D8" s="105" t="s">
        <v>111</v>
      </c>
      <c r="E8" s="106"/>
      <c r="F8" s="85">
        <v>121</v>
      </c>
      <c r="G8" s="105" t="s">
        <v>111</v>
      </c>
      <c r="H8" s="104"/>
      <c r="I8" s="104"/>
      <c r="J8" s="104"/>
      <c r="K8" s="104"/>
    </row>
    <row r="9" spans="1:11" ht="18.75" customHeight="1">
      <c r="A9" s="214" t="s">
        <v>112</v>
      </c>
      <c r="B9" s="106"/>
      <c r="C9" s="107">
        <v>34</v>
      </c>
      <c r="D9" s="105" t="s">
        <v>111</v>
      </c>
      <c r="E9" s="106"/>
      <c r="F9" s="132">
        <v>10</v>
      </c>
      <c r="G9" s="105" t="s">
        <v>111</v>
      </c>
      <c r="H9" s="104"/>
      <c r="I9" s="104"/>
    </row>
    <row r="10" spans="1:11" ht="18.75" customHeight="1">
      <c r="A10" s="213" t="s">
        <v>110</v>
      </c>
      <c r="B10" s="81"/>
      <c r="C10" s="103">
        <v>134</v>
      </c>
      <c r="D10" s="102">
        <v>33.5</v>
      </c>
      <c r="E10" s="81"/>
      <c r="F10" s="77">
        <v>121</v>
      </c>
      <c r="G10" s="102">
        <v>31.842105263157894</v>
      </c>
      <c r="H10" s="104"/>
      <c r="I10" s="104"/>
    </row>
    <row r="11" spans="1:11" s="77" customFormat="1" ht="18.75" customHeight="1">
      <c r="A11" s="213" t="s">
        <v>109</v>
      </c>
      <c r="B11" s="81"/>
      <c r="C11" s="103">
        <v>20</v>
      </c>
      <c r="D11" s="102">
        <v>5</v>
      </c>
      <c r="E11" s="81"/>
      <c r="F11" s="82">
        <v>14</v>
      </c>
      <c r="G11" s="102">
        <v>3.6842105263157889</v>
      </c>
      <c r="J11" s="104"/>
      <c r="K11" s="104"/>
    </row>
    <row r="12" spans="1:11" s="77" customFormat="1" ht="18.75" customHeight="1">
      <c r="A12" s="213" t="s">
        <v>108</v>
      </c>
      <c r="B12" s="81"/>
      <c r="C12" s="103">
        <v>30</v>
      </c>
      <c r="D12" s="102">
        <v>7.5</v>
      </c>
      <c r="E12" s="81"/>
      <c r="F12" s="82">
        <v>51</v>
      </c>
      <c r="G12" s="102">
        <v>13.421052631578947</v>
      </c>
      <c r="J12" s="104"/>
      <c r="K12" s="104"/>
    </row>
    <row r="13" spans="1:11" s="77" customFormat="1" ht="18.75" customHeight="1">
      <c r="A13" s="213" t="s">
        <v>107</v>
      </c>
      <c r="B13" s="81"/>
      <c r="C13" s="103">
        <v>27</v>
      </c>
      <c r="D13" s="102">
        <v>6.75</v>
      </c>
      <c r="E13" s="81"/>
      <c r="F13" s="77">
        <v>9</v>
      </c>
      <c r="G13" s="102">
        <v>2.3684210526315792</v>
      </c>
    </row>
    <row r="14" spans="1:11" s="77" customFormat="1" ht="18.75" customHeight="1">
      <c r="A14" s="213" t="s">
        <v>106</v>
      </c>
      <c r="B14" s="81"/>
      <c r="C14" s="103">
        <v>35</v>
      </c>
      <c r="D14" s="102">
        <v>8.75</v>
      </c>
      <c r="E14" s="81"/>
      <c r="F14" s="77">
        <v>14</v>
      </c>
      <c r="G14" s="102">
        <v>2.8947368421052633</v>
      </c>
    </row>
    <row r="15" spans="1:11" s="77" customFormat="1" ht="18.75" customHeight="1">
      <c r="A15" s="213" t="s">
        <v>105</v>
      </c>
      <c r="B15" s="81"/>
      <c r="C15" s="103">
        <v>28</v>
      </c>
      <c r="D15" s="102">
        <v>7.0000000000000009</v>
      </c>
      <c r="E15" s="81"/>
      <c r="F15" s="77">
        <v>31</v>
      </c>
      <c r="G15" s="102">
        <v>8.1578947368421062</v>
      </c>
    </row>
    <row r="16" spans="1:11" s="77" customFormat="1" ht="15.75" customHeight="1">
      <c r="A16" s="88" t="s">
        <v>40</v>
      </c>
      <c r="B16" s="168"/>
      <c r="C16" s="260">
        <v>400</v>
      </c>
      <c r="D16" s="260">
        <v>100</v>
      </c>
      <c r="E16" s="260"/>
      <c r="F16" s="260">
        <v>383</v>
      </c>
      <c r="G16" s="88">
        <v>100</v>
      </c>
    </row>
    <row r="17" spans="1:6" s="77" customFormat="1">
      <c r="A17" s="16"/>
      <c r="B17" s="99"/>
      <c r="C17" s="99"/>
      <c r="D17" s="99"/>
      <c r="E17" s="99"/>
      <c r="F17" s="99"/>
    </row>
    <row r="18" spans="1:6" s="77" customFormat="1">
      <c r="A18" s="99"/>
      <c r="B18" s="99"/>
      <c r="C18" s="99"/>
      <c r="D18" s="99"/>
      <c r="E18" s="99"/>
      <c r="F18" s="99"/>
    </row>
    <row r="19" spans="1:6" s="77" customFormat="1">
      <c r="A19" s="100"/>
      <c r="B19" s="100"/>
      <c r="C19" s="100"/>
      <c r="D19" s="100"/>
      <c r="E19" s="100"/>
      <c r="F19" s="99"/>
    </row>
    <row r="20" spans="1:6" s="77" customFormat="1" ht="12"/>
    <row r="21" spans="1:6" s="77" customFormat="1" ht="12"/>
    <row r="22" spans="1:6" s="77" customFormat="1" ht="12"/>
    <row r="23" spans="1:6" s="77" customFormat="1" ht="12"/>
    <row r="24" spans="1:6" s="77" customFormat="1" ht="12"/>
    <row r="25" spans="1:6" s="77" customFormat="1" ht="12"/>
    <row r="26" spans="1:6" s="77" customFormat="1" ht="12"/>
    <row r="27" spans="1:6" s="77" customFormat="1" ht="12"/>
    <row r="28" spans="1:6" s="77" customFormat="1" ht="12"/>
    <row r="29" spans="1:6" s="77" customFormat="1" ht="12"/>
    <row r="30" spans="1:6" s="77" customFormat="1" ht="12"/>
    <row r="31" spans="1:6" s="77" customFormat="1" ht="12"/>
    <row r="32" spans="1:6" s="77" customFormat="1" ht="12"/>
    <row r="33" s="77" customFormat="1" ht="12"/>
    <row r="34" s="77" customFormat="1" ht="12"/>
    <row r="35" s="77" customFormat="1" ht="12"/>
    <row r="36" s="77" customFormat="1" ht="12"/>
    <row r="37" s="77" customFormat="1" ht="12"/>
    <row r="38" s="77" customFormat="1" ht="12"/>
    <row r="39" s="77" customFormat="1" ht="12"/>
    <row r="40" s="77" customFormat="1" ht="12"/>
    <row r="41" s="77" customFormat="1" ht="12"/>
    <row r="42" s="77" customFormat="1" ht="12"/>
    <row r="43" s="77" customFormat="1" ht="12"/>
    <row r="44" s="77" customFormat="1" ht="12"/>
    <row r="45" s="77" customFormat="1" ht="12"/>
    <row r="46" s="77" customFormat="1" ht="12"/>
    <row r="47" s="77" customFormat="1" ht="12"/>
    <row r="48" s="77" customFormat="1" ht="12"/>
    <row r="49" s="77" customFormat="1" ht="12"/>
    <row r="50" s="77" customFormat="1" ht="12"/>
    <row r="51" s="77" customFormat="1" ht="12"/>
    <row r="52" s="77" customFormat="1" ht="12"/>
    <row r="53" s="77" customFormat="1" ht="12"/>
    <row r="54" s="77" customFormat="1" ht="12"/>
    <row r="55" s="77" customFormat="1" ht="12"/>
    <row r="56" s="77" customFormat="1" ht="12"/>
    <row r="57" s="77" customFormat="1" ht="12"/>
    <row r="58" s="77" customFormat="1" ht="12"/>
    <row r="59" s="77" customFormat="1" ht="12"/>
    <row r="60" s="77" customFormat="1" ht="12"/>
    <row r="61" s="77" customFormat="1" ht="12"/>
    <row r="62" s="77" customFormat="1" ht="12"/>
    <row r="63" s="77" customFormat="1" ht="12"/>
    <row r="64" s="77" customFormat="1" ht="12"/>
    <row r="65" s="77" customFormat="1" ht="12"/>
    <row r="66" s="77" customFormat="1" ht="12"/>
    <row r="67" s="77" customFormat="1" ht="12"/>
    <row r="68" s="77" customFormat="1" ht="12"/>
    <row r="69" s="77" customFormat="1" ht="12"/>
    <row r="70" s="77" customFormat="1" ht="12"/>
    <row r="71" s="77" customFormat="1" ht="12"/>
    <row r="72" s="77" customFormat="1" ht="12"/>
    <row r="73" s="77" customFormat="1" ht="12"/>
    <row r="74" s="77" customFormat="1" ht="12"/>
    <row r="75" s="77" customFormat="1" ht="12"/>
    <row r="76" s="77" customFormat="1" ht="12"/>
    <row r="77" s="77" customFormat="1" ht="12"/>
    <row r="78" s="77" customFormat="1" ht="12"/>
    <row r="79" s="77" customFormat="1" ht="12"/>
    <row r="80" s="77" customFormat="1" ht="12"/>
    <row r="81" s="77" customFormat="1" ht="12"/>
    <row r="82" s="77" customFormat="1" ht="12"/>
    <row r="83" s="77" customFormat="1" ht="12"/>
    <row r="84" s="77" customFormat="1" ht="12"/>
    <row r="85" s="77" customFormat="1" ht="12"/>
    <row r="86" s="77" customFormat="1" ht="12"/>
    <row r="87" s="77" customFormat="1" ht="12"/>
    <row r="88" s="77" customFormat="1" ht="12"/>
    <row r="89" s="77" customFormat="1" ht="12"/>
    <row r="90" s="77" customFormat="1" ht="12"/>
    <row r="91" s="77" customFormat="1" ht="12"/>
    <row r="92" s="77" customFormat="1" ht="12"/>
    <row r="93" s="77" customFormat="1" ht="12"/>
    <row r="94" s="77" customFormat="1" ht="12"/>
    <row r="95" s="77" customFormat="1" ht="12"/>
    <row r="96" s="77" customFormat="1" ht="12"/>
    <row r="97" s="77" customFormat="1" ht="12"/>
    <row r="98" s="77" customFormat="1" ht="12"/>
    <row r="99" s="77" customFormat="1" ht="12"/>
    <row r="100" s="77" customFormat="1" ht="12"/>
    <row r="101" s="77" customFormat="1" ht="12"/>
    <row r="102" s="77" customFormat="1" ht="12"/>
    <row r="103" s="77" customFormat="1" ht="12"/>
    <row r="104" s="77" customFormat="1" ht="12"/>
    <row r="105" s="77" customFormat="1" ht="12"/>
    <row r="106" s="77" customFormat="1" ht="12"/>
    <row r="107" s="77" customFormat="1" ht="12"/>
    <row r="108" s="77" customFormat="1" ht="12"/>
    <row r="109" s="77" customFormat="1" ht="12"/>
    <row r="110" s="77" customFormat="1" ht="12"/>
    <row r="111" s="77" customFormat="1" ht="12"/>
    <row r="112" s="77" customFormat="1" ht="12"/>
    <row r="113" s="77" customFormat="1" ht="12"/>
    <row r="114" s="77" customFormat="1" ht="12"/>
    <row r="115" s="77" customFormat="1" ht="12"/>
    <row r="116" s="77" customFormat="1" ht="12"/>
    <row r="117" s="77" customFormat="1" ht="12"/>
    <row r="118" s="77" customFormat="1" ht="12"/>
    <row r="119" s="77" customFormat="1" ht="12"/>
    <row r="120" s="77" customFormat="1" ht="12"/>
    <row r="121" s="77" customFormat="1" ht="12"/>
    <row r="122" s="77" customFormat="1" ht="12"/>
    <row r="123" s="77" customFormat="1" ht="12"/>
    <row r="124" s="77" customFormat="1" ht="12"/>
    <row r="125" s="77" customFormat="1" ht="12"/>
    <row r="126" s="77" customFormat="1" ht="12"/>
    <row r="127" s="77" customFormat="1" ht="12"/>
    <row r="128" s="77" customFormat="1" ht="12"/>
    <row r="129" s="77" customFormat="1" ht="12"/>
    <row r="130" s="77" customFormat="1" ht="12"/>
    <row r="131" s="77" customFormat="1" ht="12"/>
    <row r="132" s="77" customFormat="1" ht="12"/>
    <row r="133" s="77" customFormat="1" ht="12"/>
    <row r="134" s="77" customFormat="1" ht="12"/>
    <row r="135" s="77" customFormat="1" ht="12"/>
    <row r="136" s="77" customFormat="1" ht="12"/>
    <row r="137" s="77" customFormat="1" ht="12"/>
    <row r="138" s="77" customFormat="1" ht="12"/>
    <row r="139" s="77" customFormat="1" ht="12"/>
    <row r="140" s="77" customFormat="1" ht="12"/>
    <row r="141" s="77" customFormat="1" ht="12"/>
    <row r="142" s="77" customFormat="1" ht="12"/>
    <row r="143" s="77" customFormat="1" ht="12"/>
    <row r="144" s="77" customFormat="1" ht="12"/>
    <row r="145" s="77" customFormat="1" ht="12"/>
    <row r="146" s="77" customFormat="1" ht="12"/>
    <row r="147" s="77" customFormat="1" ht="12"/>
    <row r="148" s="77" customFormat="1" ht="12"/>
    <row r="149" s="77" customFormat="1" ht="12"/>
    <row r="150" s="77" customFormat="1" ht="12"/>
    <row r="151" s="77" customFormat="1" ht="12"/>
    <row r="152" s="77" customFormat="1" ht="12"/>
    <row r="153" s="77" customFormat="1" ht="12"/>
    <row r="154" s="77" customFormat="1" ht="12"/>
    <row r="155" s="77" customFormat="1" ht="12"/>
    <row r="156" s="77" customFormat="1" ht="12"/>
    <row r="157" s="77" customFormat="1" ht="12"/>
    <row r="158" s="77" customFormat="1" ht="12"/>
    <row r="159" s="77" customFormat="1" ht="12"/>
    <row r="160" s="77" customFormat="1" ht="12"/>
    <row r="161" s="77" customFormat="1" ht="12"/>
    <row r="162" s="77" customFormat="1" ht="12"/>
    <row r="163" s="77" customFormat="1" ht="12"/>
    <row r="164" s="77" customFormat="1" ht="12"/>
    <row r="165" s="77" customFormat="1" ht="12"/>
    <row r="166" s="77" customFormat="1" ht="12"/>
    <row r="167" s="77" customFormat="1" ht="12"/>
    <row r="168" s="77" customFormat="1" ht="12"/>
    <row r="169" s="77" customFormat="1" ht="12"/>
    <row r="170" s="77" customFormat="1" ht="12"/>
    <row r="171" s="77" customFormat="1" ht="12"/>
    <row r="172" s="77" customFormat="1" ht="12"/>
    <row r="173" s="77" customFormat="1" ht="12"/>
    <row r="174" s="77" customFormat="1" ht="12"/>
    <row r="175" s="77" customFormat="1" ht="12"/>
    <row r="176" s="77" customFormat="1" ht="12"/>
    <row r="177" s="77" customFormat="1" ht="12"/>
    <row r="178" s="77" customFormat="1" ht="12"/>
    <row r="179" s="77" customFormat="1" ht="12"/>
    <row r="180" s="77" customFormat="1" ht="12"/>
    <row r="181" s="77" customFormat="1" ht="12"/>
    <row r="182" s="77" customFormat="1" ht="12"/>
    <row r="183" s="77" customFormat="1" ht="12"/>
    <row r="184" s="77" customFormat="1" ht="12"/>
    <row r="185" s="77" customFormat="1" ht="12"/>
    <row r="186" s="77" customFormat="1" ht="12"/>
    <row r="187" s="77" customFormat="1" ht="12"/>
    <row r="188" s="77" customFormat="1" ht="12"/>
    <row r="189" s="77" customFormat="1" ht="12"/>
    <row r="190" s="77" customFormat="1" ht="12"/>
    <row r="191" s="77" customFormat="1" ht="12"/>
    <row r="192" s="77" customFormat="1" ht="12"/>
    <row r="193" s="77" customFormat="1" ht="12"/>
    <row r="194" s="77" customFormat="1" ht="12"/>
    <row r="195" s="77" customFormat="1" ht="12"/>
    <row r="196" s="77" customFormat="1" ht="12"/>
    <row r="197" s="77" customFormat="1" ht="12"/>
    <row r="198" s="77" customFormat="1" ht="12"/>
    <row r="199" s="77" customFormat="1" ht="12"/>
    <row r="200" s="77" customFormat="1" ht="12"/>
    <row r="201" s="77" customFormat="1" ht="12"/>
    <row r="202" s="77" customFormat="1" ht="12"/>
    <row r="203" s="77" customFormat="1" ht="12"/>
    <row r="204" s="77" customFormat="1" ht="12"/>
    <row r="205" s="77" customFormat="1" ht="12"/>
    <row r="206" s="77" customFormat="1" ht="12"/>
    <row r="207" s="77" customFormat="1" ht="12"/>
    <row r="208" s="77" customFormat="1" ht="12"/>
    <row r="209" s="77" customFormat="1" ht="12"/>
    <row r="210" s="77" customFormat="1" ht="12"/>
    <row r="211" s="77" customFormat="1" ht="12"/>
    <row r="212" s="77" customFormat="1" ht="12"/>
    <row r="213" s="77" customFormat="1" ht="12"/>
    <row r="214" s="77" customFormat="1" ht="12"/>
    <row r="215" s="77" customFormat="1" ht="12"/>
    <row r="216" s="77" customFormat="1" ht="12"/>
    <row r="217" s="77" customFormat="1" ht="12"/>
    <row r="218" s="77" customFormat="1" ht="12"/>
    <row r="219" s="77" customFormat="1" ht="12"/>
    <row r="220" s="77" customFormat="1" ht="12"/>
    <row r="221" s="77" customFormat="1" ht="12"/>
    <row r="222" s="77" customFormat="1" ht="12"/>
    <row r="223" s="77" customFormat="1" ht="12"/>
    <row r="224" s="77" customFormat="1" ht="12"/>
    <row r="225" s="77" customFormat="1" ht="12"/>
    <row r="226" s="77" customFormat="1" ht="12"/>
    <row r="227" s="77" customFormat="1" ht="12"/>
    <row r="228" s="77" customFormat="1" ht="12"/>
    <row r="229" s="77" customFormat="1" ht="12"/>
    <row r="230" s="77" customFormat="1" ht="12"/>
    <row r="231" s="77" customFormat="1" ht="12"/>
    <row r="232" s="77" customFormat="1" ht="12"/>
    <row r="233" s="77" customFormat="1" ht="12"/>
    <row r="234" s="77" customFormat="1" ht="12"/>
    <row r="235" s="77" customFormat="1" ht="12"/>
    <row r="236" s="77" customFormat="1" ht="12"/>
    <row r="237" s="77" customFormat="1" ht="12"/>
    <row r="238" s="77" customFormat="1" ht="12"/>
    <row r="239" s="77" customFormat="1" ht="12"/>
    <row r="240" s="77" customFormat="1" ht="12"/>
    <row r="241" s="77" customFormat="1" ht="12"/>
    <row r="242" s="77" customFormat="1" ht="12"/>
    <row r="243" s="77" customFormat="1" ht="12"/>
    <row r="244" s="77" customFormat="1" ht="12"/>
    <row r="245" s="77" customFormat="1" ht="12"/>
    <row r="246" s="77" customFormat="1" ht="12"/>
    <row r="247" s="77" customFormat="1" ht="12"/>
    <row r="248" s="77" customFormat="1" ht="12"/>
    <row r="249" s="77" customFormat="1" ht="12"/>
    <row r="250" s="77" customFormat="1" ht="12"/>
    <row r="251" s="77" customFormat="1" ht="12"/>
    <row r="252" s="77" customFormat="1" ht="12"/>
    <row r="253" s="77" customFormat="1" ht="12"/>
    <row r="254" s="77" customFormat="1" ht="12"/>
    <row r="255" s="77" customFormat="1" ht="12"/>
    <row r="256" s="77" customFormat="1" ht="12"/>
    <row r="257" s="77" customFormat="1" ht="12"/>
    <row r="258" s="77" customFormat="1" ht="12"/>
    <row r="259" s="77" customFormat="1" ht="12"/>
    <row r="260" s="77" customFormat="1" ht="12"/>
    <row r="261" s="77" customFormat="1" ht="12"/>
    <row r="262" s="77" customFormat="1" ht="12"/>
    <row r="263" s="77" customFormat="1" ht="12"/>
    <row r="264" s="77" customFormat="1" ht="12"/>
    <row r="265" s="77" customFormat="1" ht="12"/>
    <row r="266" s="77" customFormat="1" ht="12"/>
    <row r="267" s="77" customFormat="1" ht="12"/>
    <row r="268" s="77" customFormat="1" ht="12"/>
    <row r="269" s="77" customFormat="1" ht="12"/>
    <row r="270" s="77" customFormat="1" ht="12"/>
    <row r="271" s="77" customFormat="1" ht="12"/>
    <row r="272" s="77" customFormat="1" ht="12"/>
    <row r="273" s="77" customFormat="1" ht="12"/>
    <row r="274" s="77" customFormat="1" ht="12"/>
    <row r="275" s="77" customFormat="1" ht="12"/>
    <row r="276" s="77" customFormat="1" ht="12"/>
    <row r="277" s="77" customFormat="1" ht="12"/>
    <row r="278" s="77" customFormat="1" ht="12"/>
    <row r="279" s="77" customFormat="1" ht="12"/>
    <row r="280" s="77" customFormat="1" ht="12"/>
    <row r="281" s="77" customFormat="1" ht="12"/>
    <row r="282" s="77" customFormat="1" ht="12"/>
    <row r="283" s="77" customFormat="1" ht="12"/>
    <row r="284" s="77" customFormat="1" ht="12"/>
    <row r="285" s="77" customFormat="1" ht="12"/>
    <row r="286" s="77" customFormat="1" ht="12"/>
    <row r="287" s="77" customFormat="1" ht="12"/>
    <row r="288" s="77" customFormat="1" ht="12"/>
    <row r="289" s="77" customFormat="1" ht="12"/>
    <row r="290" s="77" customFormat="1" ht="12"/>
    <row r="291" s="77" customFormat="1" ht="12"/>
    <row r="292" s="77" customFormat="1" ht="12"/>
    <row r="293" s="77" customFormat="1" ht="12"/>
    <row r="294" s="77" customFormat="1" ht="12"/>
    <row r="295" s="77" customFormat="1" ht="12"/>
    <row r="296" s="77" customFormat="1" ht="12"/>
    <row r="297" s="77" customFormat="1" ht="12"/>
    <row r="298" s="77" customFormat="1" ht="12"/>
    <row r="299" s="77" customFormat="1" ht="12"/>
    <row r="300" s="77" customFormat="1" ht="12"/>
    <row r="301" s="77" customFormat="1" ht="12"/>
    <row r="302" s="77" customFormat="1" ht="12"/>
    <row r="303" s="77" customFormat="1" ht="12"/>
    <row r="304" s="77" customFormat="1" ht="12"/>
    <row r="305" s="77" customFormat="1" ht="12"/>
    <row r="306" s="77" customFormat="1" ht="12"/>
    <row r="307" s="77" customFormat="1" ht="12"/>
    <row r="308" s="77" customFormat="1" ht="12"/>
    <row r="309" s="77" customFormat="1" ht="12"/>
    <row r="310" s="77" customFormat="1" ht="12"/>
    <row r="311" s="77" customFormat="1" ht="12"/>
    <row r="312" s="77" customFormat="1" ht="12"/>
    <row r="313" s="77" customFormat="1" ht="12"/>
    <row r="314" s="77" customFormat="1" ht="12"/>
    <row r="315" s="77" customFormat="1" ht="12"/>
    <row r="316" s="77" customFormat="1" ht="12"/>
    <row r="317" s="77" customFormat="1" ht="12"/>
    <row r="318" s="77" customFormat="1" ht="12"/>
    <row r="319" s="77" customFormat="1" ht="12"/>
    <row r="320" s="77" customFormat="1" ht="12"/>
    <row r="321" s="77" customFormat="1" ht="12"/>
    <row r="322" s="77" customFormat="1" ht="12"/>
    <row r="323" s="77" customFormat="1" ht="12"/>
    <row r="324" s="77" customFormat="1" ht="12"/>
    <row r="325" s="77" customFormat="1" ht="12"/>
    <row r="326" s="77" customFormat="1" ht="12"/>
    <row r="327" s="77" customFormat="1" ht="12"/>
    <row r="328" s="77" customFormat="1" ht="12"/>
    <row r="329" s="77" customFormat="1" ht="12"/>
    <row r="330" s="77" customFormat="1" ht="12"/>
    <row r="331" s="77" customFormat="1" ht="12"/>
    <row r="332" s="77" customFormat="1" ht="12"/>
    <row r="333" s="77" customFormat="1" ht="12"/>
    <row r="334" s="77" customFormat="1" ht="12"/>
    <row r="335" s="77" customFormat="1" ht="12"/>
    <row r="336" s="77" customFormat="1" ht="12"/>
    <row r="337" s="77" customFormat="1" ht="12"/>
    <row r="338" s="77" customFormat="1" ht="12"/>
    <row r="339" s="77" customFormat="1" ht="12"/>
    <row r="340" s="77" customFormat="1" ht="12"/>
    <row r="341" s="77" customFormat="1" ht="12"/>
    <row r="342" s="77" customFormat="1" ht="12"/>
    <row r="343" s="77" customFormat="1" ht="12"/>
    <row r="344" s="77" customFormat="1" ht="12"/>
    <row r="345" s="77" customFormat="1" ht="12"/>
    <row r="346" s="77" customFormat="1" ht="12"/>
    <row r="347" s="77" customFormat="1" ht="12"/>
    <row r="348" s="77" customFormat="1" ht="12"/>
    <row r="349" s="77" customFormat="1" ht="12"/>
    <row r="350" s="77" customFormat="1" ht="12"/>
    <row r="351" s="77" customFormat="1" ht="12"/>
    <row r="352" s="77" customFormat="1" ht="12"/>
    <row r="353" s="77" customFormat="1" ht="12"/>
    <row r="354" s="77" customFormat="1" ht="12"/>
    <row r="355" s="77" customFormat="1" ht="12"/>
    <row r="356" s="77" customFormat="1" ht="12"/>
    <row r="357" s="77" customFormat="1" ht="12"/>
    <row r="358" s="77" customFormat="1" ht="12"/>
    <row r="359" s="77" customFormat="1" ht="12"/>
    <row r="360" s="77" customFormat="1" ht="12"/>
    <row r="361" s="77" customFormat="1" ht="12"/>
    <row r="362" s="77" customFormat="1" ht="12"/>
    <row r="363" s="77" customFormat="1" ht="12"/>
    <row r="364" s="77" customFormat="1" ht="12"/>
    <row r="365" s="77" customFormat="1" ht="12"/>
    <row r="366" s="77" customFormat="1" ht="12"/>
    <row r="367" s="77" customFormat="1" ht="12"/>
    <row r="368" s="77" customFormat="1" ht="12"/>
    <row r="369" s="77" customFormat="1" ht="12"/>
    <row r="370" s="77" customFormat="1" ht="12"/>
    <row r="371" s="77" customFormat="1" ht="12"/>
    <row r="372" s="77" customFormat="1" ht="12"/>
    <row r="373" s="77" customFormat="1" ht="12"/>
    <row r="374" s="77" customFormat="1" ht="12"/>
    <row r="375" s="77" customFormat="1" ht="12"/>
    <row r="376" s="77" customFormat="1" ht="12"/>
    <row r="377" s="77" customFormat="1" ht="12"/>
    <row r="378" s="77" customFormat="1" ht="12"/>
    <row r="379" s="77" customFormat="1" ht="12"/>
    <row r="380" s="77" customFormat="1" ht="12"/>
    <row r="381" s="77" customFormat="1" ht="12"/>
    <row r="382" s="77" customFormat="1" ht="12"/>
    <row r="383" s="77" customFormat="1" ht="12"/>
    <row r="384" s="77" customFormat="1" ht="12"/>
    <row r="385" s="77" customFormat="1" ht="12"/>
    <row r="386" s="77" customFormat="1" ht="12"/>
    <row r="387" s="77" customFormat="1" ht="12"/>
    <row r="388" s="77" customFormat="1" ht="12"/>
    <row r="389" s="77" customFormat="1" ht="12"/>
    <row r="390" s="77" customFormat="1" ht="12"/>
    <row r="391" s="77" customFormat="1" ht="12"/>
    <row r="392" s="77" customFormat="1" ht="12"/>
    <row r="393" s="77" customFormat="1" ht="12"/>
    <row r="394" s="77" customFormat="1" ht="12"/>
    <row r="395" s="77" customFormat="1" ht="12"/>
    <row r="396" s="77" customFormat="1" ht="12"/>
    <row r="397" s="77" customFormat="1" ht="12"/>
    <row r="398" s="77" customFormat="1" ht="12"/>
    <row r="399" s="77" customFormat="1" ht="12"/>
    <row r="400" s="77" customFormat="1" ht="12"/>
    <row r="401" s="77" customFormat="1" ht="12"/>
    <row r="402" s="77" customFormat="1" ht="12"/>
    <row r="403" s="77" customFormat="1" ht="12"/>
    <row r="404" s="77" customFormat="1" ht="12"/>
    <row r="405" s="77" customFormat="1" ht="12"/>
    <row r="406" s="77" customFormat="1" ht="12"/>
    <row r="407" s="77" customFormat="1" ht="12"/>
    <row r="408" s="77" customFormat="1" ht="12"/>
    <row r="409" s="77" customFormat="1" ht="12"/>
    <row r="410" s="77" customFormat="1" ht="12"/>
    <row r="411" s="77" customFormat="1" ht="12"/>
    <row r="412" s="77" customFormat="1" ht="12"/>
    <row r="413" s="77" customFormat="1" ht="12"/>
    <row r="414" s="77" customFormat="1" ht="12"/>
    <row r="415" s="77" customFormat="1" ht="12"/>
    <row r="416" s="77" customFormat="1" ht="12"/>
    <row r="417" s="77" customFormat="1" ht="12"/>
    <row r="418" s="77" customFormat="1" ht="12"/>
    <row r="419" s="77" customFormat="1" ht="12"/>
    <row r="420" s="77" customFormat="1" ht="12"/>
    <row r="421" s="77" customFormat="1" ht="12"/>
    <row r="422" s="77" customFormat="1" ht="12"/>
    <row r="423" s="77" customFormat="1" ht="12"/>
    <row r="424" s="77" customFormat="1" ht="12"/>
    <row r="425" s="77" customFormat="1" ht="12"/>
    <row r="426" s="77" customFormat="1" ht="12"/>
    <row r="427" s="77" customFormat="1" ht="12"/>
    <row r="428" s="77" customFormat="1" ht="12"/>
    <row r="429" s="77" customFormat="1" ht="12"/>
    <row r="430" s="77" customFormat="1" ht="12"/>
    <row r="431" s="77" customFormat="1" ht="12"/>
    <row r="432" s="77" customFormat="1" ht="12"/>
    <row r="433" s="77" customFormat="1" ht="12"/>
    <row r="434" s="77" customFormat="1" ht="12"/>
    <row r="435" s="77" customFormat="1" ht="12"/>
    <row r="436" s="77" customFormat="1" ht="12"/>
    <row r="437" s="77" customFormat="1" ht="12"/>
    <row r="438" s="77" customFormat="1" ht="12"/>
    <row r="439" s="77" customFormat="1" ht="12"/>
    <row r="440" s="77" customFormat="1" ht="12"/>
    <row r="441" s="77" customFormat="1" ht="12"/>
    <row r="442" s="77" customFormat="1" ht="12"/>
    <row r="443" s="77" customFormat="1" ht="12"/>
    <row r="444" s="77" customFormat="1" ht="12"/>
    <row r="445" s="77" customFormat="1" ht="12"/>
    <row r="446" s="77" customFormat="1" ht="12"/>
    <row r="447" s="77" customFormat="1" ht="12"/>
    <row r="448" s="77" customFormat="1" ht="12"/>
    <row r="449" s="77" customFormat="1" ht="12"/>
    <row r="450" s="77" customFormat="1" ht="12"/>
    <row r="451" s="77" customFormat="1" ht="12"/>
    <row r="452" s="77" customFormat="1" ht="12"/>
    <row r="453" s="77" customFormat="1" ht="12"/>
    <row r="454" s="77" customFormat="1" ht="12"/>
    <row r="455" s="77" customFormat="1" ht="12"/>
    <row r="456" s="77" customFormat="1" ht="12"/>
    <row r="457" s="77" customFormat="1" ht="12"/>
    <row r="458" s="77" customFormat="1" ht="12"/>
    <row r="459" s="77" customFormat="1" ht="12"/>
    <row r="460" s="77" customFormat="1" ht="12"/>
    <row r="461" s="77" customFormat="1" ht="12"/>
    <row r="462" s="77" customFormat="1" ht="12"/>
    <row r="463" s="77" customFormat="1" ht="12"/>
    <row r="464" s="77" customFormat="1" ht="12"/>
    <row r="465" s="77" customFormat="1" ht="12"/>
    <row r="466" s="77" customFormat="1" ht="12"/>
    <row r="467" s="77" customFormat="1" ht="12"/>
    <row r="468" s="77" customFormat="1" ht="12"/>
    <row r="469" s="77" customFormat="1" ht="12"/>
    <row r="470" s="77" customFormat="1" ht="12"/>
    <row r="471" s="77" customFormat="1" ht="12"/>
    <row r="472" s="77" customFormat="1" ht="12"/>
    <row r="473" s="77" customFormat="1" ht="12"/>
    <row r="474" s="77" customFormat="1" ht="12"/>
    <row r="475" s="77" customFormat="1" ht="12"/>
    <row r="476" s="77" customFormat="1" ht="12"/>
    <row r="477" s="77" customFormat="1" ht="12"/>
    <row r="478" s="77" customFormat="1" ht="12"/>
    <row r="479" s="77" customFormat="1" ht="12"/>
    <row r="480" s="77" customFormat="1" ht="12"/>
    <row r="481" spans="10:11" s="77" customFormat="1" ht="12"/>
    <row r="482" spans="10:11" s="77" customFormat="1" ht="12"/>
    <row r="483" spans="10:11" s="77" customFormat="1" ht="12"/>
    <row r="484" spans="10:11" s="77" customFormat="1" ht="12"/>
    <row r="485" spans="10:11" s="77" customFormat="1" ht="12"/>
    <row r="486" spans="10:11" s="77" customFormat="1" ht="12"/>
    <row r="487" spans="10:11" s="77" customFormat="1" ht="12"/>
    <row r="488" spans="10:11" s="77" customFormat="1" ht="12"/>
    <row r="489" spans="10:11" s="77" customFormat="1" ht="12"/>
    <row r="490" spans="10:11" s="77" customFormat="1" ht="12"/>
    <row r="491" spans="10:11" s="77" customFormat="1" ht="12"/>
    <row r="492" spans="10:11" s="77" customFormat="1" ht="12"/>
    <row r="493" spans="10:11" s="77" customFormat="1" ht="12"/>
    <row r="494" spans="10:11" s="77" customFormat="1" ht="12"/>
    <row r="495" spans="10:11" s="77" customFormat="1" ht="12"/>
    <row r="496" spans="10:11">
      <c r="J496" s="77"/>
      <c r="K496" s="77"/>
    </row>
    <row r="497" spans="10:11">
      <c r="J497" s="77"/>
      <c r="K497" s="77"/>
    </row>
  </sheetData>
  <mergeCells count="2">
    <mergeCell ref="C4:D4"/>
    <mergeCell ref="F4:G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Normal="100" workbookViewId="0">
      <selection activeCell="J22" sqref="J22"/>
    </sheetView>
  </sheetViews>
  <sheetFormatPr defaultRowHeight="15"/>
  <cols>
    <col min="1" max="1" width="49.5703125" customWidth="1"/>
    <col min="2" max="3" width="14.28515625" customWidth="1"/>
    <col min="4" max="4" width="0.85546875" customWidth="1"/>
    <col min="5" max="6" width="14.28515625" customWidth="1"/>
  </cols>
  <sheetData>
    <row r="1" spans="1:11" s="116" customFormat="1" ht="12.75">
      <c r="A1" s="219" t="s">
        <v>274</v>
      </c>
    </row>
    <row r="2" spans="1:11" s="116" customFormat="1" ht="12.75">
      <c r="A2" s="219" t="s">
        <v>257</v>
      </c>
    </row>
    <row r="3" spans="1:11" s="116" customFormat="1" ht="12">
      <c r="A3" s="118"/>
      <c r="B3" s="118"/>
      <c r="C3" s="118"/>
      <c r="D3" s="118"/>
      <c r="E3" s="118"/>
      <c r="F3" s="118"/>
    </row>
    <row r="4" spans="1:11" s="116" customFormat="1" ht="12">
      <c r="B4" s="253">
        <v>2015</v>
      </c>
      <c r="C4" s="253"/>
      <c r="E4" s="253">
        <v>2016</v>
      </c>
      <c r="F4" s="253"/>
    </row>
    <row r="5" spans="1:11" s="116" customFormat="1" ht="24" customHeight="1">
      <c r="A5" s="118" t="s">
        <v>65</v>
      </c>
      <c r="B5" s="202" t="s">
        <v>36</v>
      </c>
      <c r="C5" s="241" t="s">
        <v>118</v>
      </c>
      <c r="D5" s="202"/>
      <c r="E5" s="202" t="s">
        <v>36</v>
      </c>
      <c r="F5" s="241" t="s">
        <v>118</v>
      </c>
      <c r="G5" s="117"/>
      <c r="H5" s="117"/>
      <c r="I5" s="117"/>
      <c r="J5" s="117"/>
      <c r="K5" s="117"/>
    </row>
    <row r="6" spans="1:11" s="116" customFormat="1" ht="12"/>
    <row r="7" spans="1:11" s="116" customFormat="1" ht="12">
      <c r="A7" s="116" t="s">
        <v>67</v>
      </c>
      <c r="B7" s="116">
        <v>28</v>
      </c>
      <c r="C7" s="116">
        <v>7</v>
      </c>
      <c r="E7" s="116">
        <v>21</v>
      </c>
      <c r="F7" s="116">
        <v>6</v>
      </c>
    </row>
    <row r="8" spans="1:11" s="116" customFormat="1" ht="12">
      <c r="A8" s="116" t="s">
        <v>68</v>
      </c>
      <c r="B8" s="116">
        <v>72</v>
      </c>
      <c r="C8" s="116">
        <v>51</v>
      </c>
      <c r="E8" s="116">
        <v>52</v>
      </c>
      <c r="F8" s="116">
        <v>6</v>
      </c>
    </row>
    <row r="9" spans="1:11" s="116" customFormat="1" ht="12">
      <c r="A9" s="116" t="s">
        <v>69</v>
      </c>
      <c r="B9" s="116">
        <v>38</v>
      </c>
      <c r="C9" s="116">
        <v>11</v>
      </c>
      <c r="E9" s="116">
        <v>42</v>
      </c>
      <c r="F9" s="116">
        <v>8</v>
      </c>
    </row>
    <row r="10" spans="1:11" s="116" customFormat="1" ht="12">
      <c r="A10" s="116" t="s">
        <v>70</v>
      </c>
      <c r="B10" s="116">
        <v>48</v>
      </c>
      <c r="C10" s="116">
        <v>25</v>
      </c>
      <c r="E10" s="116">
        <v>51</v>
      </c>
      <c r="F10" s="116">
        <v>23</v>
      </c>
    </row>
    <row r="11" spans="1:11" s="116" customFormat="1" ht="12">
      <c r="A11" s="116" t="s">
        <v>71</v>
      </c>
      <c r="B11" s="116">
        <v>31</v>
      </c>
      <c r="C11" s="116">
        <v>17</v>
      </c>
      <c r="E11" s="116">
        <v>45</v>
      </c>
      <c r="F11" s="116">
        <v>13</v>
      </c>
    </row>
    <row r="12" spans="1:11" s="116" customFormat="1" ht="12">
      <c r="A12" s="116" t="s">
        <v>72</v>
      </c>
      <c r="B12" s="116">
        <v>64</v>
      </c>
      <c r="C12" s="116">
        <v>27</v>
      </c>
      <c r="E12" s="116">
        <v>0</v>
      </c>
      <c r="F12" s="116">
        <v>0</v>
      </c>
    </row>
    <row r="13" spans="1:11" s="116" customFormat="1" ht="12">
      <c r="A13" s="116" t="s">
        <v>73</v>
      </c>
      <c r="B13" s="116">
        <v>17</v>
      </c>
      <c r="C13" s="116">
        <v>9</v>
      </c>
      <c r="E13" s="116">
        <v>14</v>
      </c>
      <c r="F13" s="116">
        <v>0</v>
      </c>
    </row>
    <row r="14" spans="1:11" s="116" customFormat="1" ht="12">
      <c r="A14" s="116" t="s">
        <v>74</v>
      </c>
      <c r="B14" s="116">
        <v>56</v>
      </c>
      <c r="C14" s="116">
        <v>17</v>
      </c>
      <c r="E14" s="116">
        <v>54</v>
      </c>
      <c r="F14" s="116">
        <v>13</v>
      </c>
    </row>
    <row r="15" spans="1:11" s="116" customFormat="1" ht="12">
      <c r="A15" s="116" t="s">
        <v>75</v>
      </c>
      <c r="B15" s="116">
        <v>51</v>
      </c>
      <c r="C15" s="116">
        <v>0</v>
      </c>
      <c r="E15" s="116">
        <v>21</v>
      </c>
      <c r="F15" s="116">
        <v>5</v>
      </c>
    </row>
    <row r="16" spans="1:11" s="116" customFormat="1" ht="12">
      <c r="A16" s="116" t="s">
        <v>76</v>
      </c>
      <c r="B16" s="116">
        <v>8</v>
      </c>
      <c r="C16" s="116">
        <v>1</v>
      </c>
      <c r="E16" s="116">
        <v>58</v>
      </c>
      <c r="F16" s="116">
        <v>9</v>
      </c>
    </row>
    <row r="17" spans="1:6" s="116" customFormat="1" ht="12">
      <c r="A17" s="116" t="s">
        <v>77</v>
      </c>
      <c r="B17" s="116">
        <v>21</v>
      </c>
      <c r="C17" s="116">
        <v>4</v>
      </c>
      <c r="E17" s="116">
        <v>15</v>
      </c>
      <c r="F17" s="116">
        <v>5</v>
      </c>
    </row>
    <row r="18" spans="1:6" s="116" customFormat="1" ht="12">
      <c r="A18" s="116" t="s">
        <v>78</v>
      </c>
      <c r="B18" s="116">
        <v>45</v>
      </c>
      <c r="C18" s="116">
        <v>20</v>
      </c>
      <c r="E18" s="116">
        <v>74</v>
      </c>
      <c r="F18" s="116">
        <v>22</v>
      </c>
    </row>
    <row r="19" spans="1:6" s="116" customFormat="1" ht="12">
      <c r="A19" s="116" t="s">
        <v>79</v>
      </c>
      <c r="B19" s="116">
        <v>19</v>
      </c>
      <c r="C19" s="116">
        <v>5</v>
      </c>
      <c r="E19" s="116">
        <v>24</v>
      </c>
      <c r="F19" s="116">
        <v>10</v>
      </c>
    </row>
    <row r="20" spans="1:6" s="116" customFormat="1" ht="12">
      <c r="A20" s="116" t="s">
        <v>80</v>
      </c>
      <c r="B20" s="116">
        <v>5</v>
      </c>
      <c r="C20" s="116">
        <v>2</v>
      </c>
      <c r="E20" s="116">
        <v>0</v>
      </c>
      <c r="F20" s="116">
        <v>0</v>
      </c>
    </row>
    <row r="21" spans="1:6" s="116" customFormat="1" ht="12">
      <c r="A21" s="116" t="s">
        <v>81</v>
      </c>
      <c r="B21" s="116">
        <v>5</v>
      </c>
      <c r="C21" s="116">
        <v>2</v>
      </c>
      <c r="E21" s="116">
        <v>5</v>
      </c>
      <c r="F21" s="116">
        <v>2</v>
      </c>
    </row>
    <row r="22" spans="1:6" s="116" customFormat="1" ht="12">
      <c r="A22" s="116" t="s">
        <v>82</v>
      </c>
      <c r="B22" s="116">
        <v>25</v>
      </c>
      <c r="C22" s="116">
        <v>7</v>
      </c>
      <c r="E22" s="116">
        <v>29</v>
      </c>
      <c r="F22" s="116">
        <v>13</v>
      </c>
    </row>
    <row r="23" spans="1:6" s="116" customFormat="1" ht="12">
      <c r="A23" s="116" t="s">
        <v>83</v>
      </c>
      <c r="B23" s="116">
        <v>58</v>
      </c>
      <c r="C23" s="116">
        <v>19</v>
      </c>
      <c r="E23" s="116">
        <v>22</v>
      </c>
      <c r="F23" s="116">
        <v>11</v>
      </c>
    </row>
    <row r="24" spans="1:6" s="116" customFormat="1" ht="12">
      <c r="A24" s="116" t="s">
        <v>20</v>
      </c>
      <c r="B24" s="116">
        <v>43</v>
      </c>
      <c r="C24" s="116">
        <v>11</v>
      </c>
      <c r="E24" s="116">
        <v>88</v>
      </c>
      <c r="F24" s="116">
        <v>47</v>
      </c>
    </row>
    <row r="25" spans="1:6" s="116" customFormat="1" ht="12">
      <c r="A25" s="116" t="s">
        <v>84</v>
      </c>
      <c r="B25" s="116">
        <v>28</v>
      </c>
      <c r="C25" s="116">
        <v>10</v>
      </c>
      <c r="E25" s="116">
        <v>29</v>
      </c>
      <c r="F25" s="116">
        <v>8</v>
      </c>
    </row>
    <row r="26" spans="1:6" s="116" customFormat="1" ht="12">
      <c r="A26" s="116" t="s">
        <v>85</v>
      </c>
      <c r="B26" s="116">
        <v>52</v>
      </c>
      <c r="C26" s="116">
        <v>24</v>
      </c>
      <c r="E26" s="116">
        <v>55</v>
      </c>
      <c r="F26" s="116">
        <v>23</v>
      </c>
    </row>
    <row r="27" spans="1:6" s="116" customFormat="1" ht="12">
      <c r="A27" s="116" t="s">
        <v>86</v>
      </c>
      <c r="B27" s="116">
        <v>10</v>
      </c>
      <c r="C27" s="116">
        <v>4</v>
      </c>
      <c r="E27" s="116">
        <v>11</v>
      </c>
      <c r="F27" s="116">
        <v>3</v>
      </c>
    </row>
    <row r="28" spans="1:6" s="116" customFormat="1" ht="12">
      <c r="A28" s="116" t="s">
        <v>87</v>
      </c>
      <c r="B28" s="116">
        <v>36</v>
      </c>
      <c r="C28" s="116">
        <v>10</v>
      </c>
      <c r="E28" s="116">
        <v>52</v>
      </c>
      <c r="F28" s="116">
        <v>13</v>
      </c>
    </row>
    <row r="29" spans="1:6" s="116" customFormat="1" ht="12">
      <c r="A29" s="116" t="s">
        <v>88</v>
      </c>
      <c r="B29" s="116">
        <v>76</v>
      </c>
      <c r="C29" s="116">
        <v>20</v>
      </c>
      <c r="E29" s="116">
        <v>56</v>
      </c>
      <c r="F29" s="116">
        <v>21</v>
      </c>
    </row>
    <row r="30" spans="1:6" s="116" customFormat="1" ht="12">
      <c r="A30" s="116" t="s">
        <v>89</v>
      </c>
      <c r="B30" s="116">
        <v>36</v>
      </c>
      <c r="C30" s="116">
        <v>4</v>
      </c>
      <c r="E30" s="116">
        <v>39</v>
      </c>
      <c r="F30" s="116">
        <v>6</v>
      </c>
    </row>
    <row r="31" spans="1:6" s="116" customFormat="1" ht="12">
      <c r="A31" s="119" t="s">
        <v>90</v>
      </c>
      <c r="B31" s="119">
        <v>872</v>
      </c>
      <c r="C31" s="119">
        <v>307</v>
      </c>
      <c r="D31" s="119"/>
      <c r="E31" s="119">
        <f>SUM(E7:E30)</f>
        <v>857</v>
      </c>
      <c r="F31" s="119">
        <f>SUM(F7:F30)</f>
        <v>267</v>
      </c>
    </row>
    <row r="32" spans="1:6">
      <c r="A32" s="201"/>
    </row>
  </sheetData>
  <mergeCells count="2">
    <mergeCell ref="B4:C4"/>
    <mergeCell ref="E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13" sqref="H13"/>
    </sheetView>
  </sheetViews>
  <sheetFormatPr defaultRowHeight="15"/>
  <cols>
    <col min="1" max="1" width="12.140625" customWidth="1"/>
    <col min="2" max="8" width="9.7109375" customWidth="1"/>
  </cols>
  <sheetData>
    <row r="1" spans="1:8">
      <c r="A1" s="112" t="s">
        <v>258</v>
      </c>
      <c r="B1" s="77"/>
      <c r="C1" s="77"/>
      <c r="D1" s="77"/>
      <c r="E1" s="77"/>
      <c r="F1" s="77"/>
      <c r="G1" s="77"/>
      <c r="H1" s="77"/>
    </row>
    <row r="2" spans="1:8">
      <c r="A2" s="112" t="s">
        <v>246</v>
      </c>
      <c r="B2" s="77"/>
      <c r="C2" s="77"/>
      <c r="D2" s="77"/>
      <c r="E2" s="77"/>
      <c r="F2" s="77"/>
      <c r="G2" s="77"/>
      <c r="H2" s="77"/>
    </row>
    <row r="3" spans="1:8" ht="15.75" customHeight="1">
      <c r="A3" s="248" t="s">
        <v>91</v>
      </c>
      <c r="B3" s="254" t="s">
        <v>92</v>
      </c>
      <c r="C3" s="254"/>
      <c r="D3" s="254"/>
      <c r="E3" s="254"/>
      <c r="F3" s="254"/>
      <c r="G3" s="254"/>
      <c r="H3" s="229"/>
    </row>
    <row r="4" spans="1:8" ht="15.75" customHeight="1">
      <c r="A4" s="249"/>
      <c r="B4" s="109" t="s">
        <v>93</v>
      </c>
      <c r="C4" s="109" t="s">
        <v>94</v>
      </c>
      <c r="D4" s="109" t="s">
        <v>95</v>
      </c>
      <c r="E4" s="109" t="s">
        <v>96</v>
      </c>
      <c r="F4" s="109" t="s">
        <v>97</v>
      </c>
      <c r="G4" s="109" t="s">
        <v>98</v>
      </c>
      <c r="H4" s="109" t="s">
        <v>99</v>
      </c>
    </row>
    <row r="5" spans="1:8" ht="7.5" customHeight="1">
      <c r="A5" s="79"/>
      <c r="B5" s="80"/>
      <c r="C5" s="80"/>
      <c r="D5" s="80"/>
      <c r="E5" s="80"/>
      <c r="F5" s="80"/>
      <c r="G5" s="80"/>
      <c r="H5" s="80"/>
    </row>
    <row r="6" spans="1:8">
      <c r="A6" s="79"/>
      <c r="B6" s="251" t="s">
        <v>100</v>
      </c>
      <c r="C6" s="251"/>
      <c r="D6" s="251"/>
      <c r="E6" s="251"/>
      <c r="F6" s="251"/>
      <c r="G6" s="251"/>
      <c r="H6" s="251"/>
    </row>
    <row r="7" spans="1:8">
      <c r="A7" s="213" t="s">
        <v>101</v>
      </c>
      <c r="B7" s="82">
        <v>9</v>
      </c>
      <c r="C7" s="82">
        <v>34</v>
      </c>
      <c r="D7" s="82">
        <v>92</v>
      </c>
      <c r="E7" s="82">
        <v>104</v>
      </c>
      <c r="F7" s="82">
        <v>65</v>
      </c>
      <c r="G7" s="82">
        <v>10</v>
      </c>
      <c r="H7" s="82">
        <f>SUM(B7:G7)</f>
        <v>314</v>
      </c>
    </row>
    <row r="8" spans="1:8">
      <c r="A8" s="213" t="s">
        <v>102</v>
      </c>
      <c r="B8" s="82">
        <v>4</v>
      </c>
      <c r="C8" s="82">
        <v>12</v>
      </c>
      <c r="D8" s="82">
        <v>41</v>
      </c>
      <c r="E8" s="82">
        <v>34</v>
      </c>
      <c r="F8" s="82">
        <v>51</v>
      </c>
      <c r="G8" s="82">
        <v>14</v>
      </c>
      <c r="H8" s="82">
        <f>SUM(B8:G8)</f>
        <v>156</v>
      </c>
    </row>
    <row r="9" spans="1:8">
      <c r="A9" s="220" t="s">
        <v>103</v>
      </c>
      <c r="B9" s="84">
        <v>0</v>
      </c>
      <c r="C9" s="84">
        <v>0</v>
      </c>
      <c r="D9" s="84">
        <v>0</v>
      </c>
      <c r="E9" s="84">
        <v>1</v>
      </c>
      <c r="F9" s="84">
        <v>16</v>
      </c>
      <c r="G9" s="84">
        <v>4</v>
      </c>
      <c r="H9" s="85">
        <f>SUM(B9:G9)</f>
        <v>21</v>
      </c>
    </row>
    <row r="10" spans="1:8">
      <c r="A10" s="221" t="s">
        <v>40</v>
      </c>
      <c r="B10" s="87">
        <f>B7+B8</f>
        <v>13</v>
      </c>
      <c r="C10" s="87">
        <f>C7+C8</f>
        <v>46</v>
      </c>
      <c r="D10" s="87">
        <f t="shared" ref="D10:H10" si="0">D7+D8</f>
        <v>133</v>
      </c>
      <c r="E10" s="87">
        <f t="shared" si="0"/>
        <v>138</v>
      </c>
      <c r="F10" s="87">
        <f t="shared" si="0"/>
        <v>116</v>
      </c>
      <c r="G10" s="87">
        <f t="shared" si="0"/>
        <v>24</v>
      </c>
      <c r="H10" s="87">
        <f t="shared" si="0"/>
        <v>470</v>
      </c>
    </row>
    <row r="11" spans="1:8">
      <c r="A11" s="222"/>
      <c r="B11" s="77"/>
      <c r="C11" s="77"/>
      <c r="D11" s="77"/>
      <c r="E11" s="77"/>
      <c r="F11" s="77"/>
      <c r="G11" s="77"/>
      <c r="H11" s="77"/>
    </row>
    <row r="12" spans="1:8">
      <c r="A12" s="222"/>
      <c r="B12" s="251" t="s">
        <v>104</v>
      </c>
      <c r="C12" s="251"/>
      <c r="D12" s="251"/>
      <c r="E12" s="251"/>
      <c r="F12" s="251"/>
      <c r="G12" s="251"/>
      <c r="H12" s="251"/>
    </row>
    <row r="13" spans="1:8">
      <c r="A13" s="213" t="s">
        <v>101</v>
      </c>
      <c r="B13" s="82">
        <v>9</v>
      </c>
      <c r="C13" s="82">
        <v>19</v>
      </c>
      <c r="D13" s="82">
        <v>75</v>
      </c>
      <c r="E13" s="82">
        <v>100</v>
      </c>
      <c r="F13" s="82">
        <v>61</v>
      </c>
      <c r="G13" s="82">
        <v>12</v>
      </c>
      <c r="H13" s="82">
        <f>SUM(B13:G13)</f>
        <v>276</v>
      </c>
    </row>
    <row r="14" spans="1:8">
      <c r="A14" s="213" t="s">
        <v>102</v>
      </c>
      <c r="B14" s="82">
        <v>2</v>
      </c>
      <c r="C14" s="82">
        <v>9</v>
      </c>
      <c r="D14" s="82">
        <v>37</v>
      </c>
      <c r="E14" s="82">
        <v>32</v>
      </c>
      <c r="F14" s="82">
        <v>23</v>
      </c>
      <c r="G14" s="82">
        <v>8</v>
      </c>
      <c r="H14" s="82">
        <f>SUM(B14:G14)</f>
        <v>111</v>
      </c>
    </row>
    <row r="15" spans="1:8">
      <c r="A15" s="220" t="s">
        <v>103</v>
      </c>
      <c r="B15" s="84">
        <v>0</v>
      </c>
      <c r="C15" s="84">
        <v>1</v>
      </c>
      <c r="D15" s="84">
        <v>1</v>
      </c>
      <c r="E15" s="84">
        <v>2</v>
      </c>
      <c r="F15" s="84">
        <v>1</v>
      </c>
      <c r="G15" s="84">
        <v>1</v>
      </c>
      <c r="H15" s="85">
        <f>SUM(B15:G15)</f>
        <v>6</v>
      </c>
    </row>
    <row r="16" spans="1:8">
      <c r="A16" s="221" t="s">
        <v>40</v>
      </c>
      <c r="B16" s="87">
        <f>B13+B14</f>
        <v>11</v>
      </c>
      <c r="C16" s="87">
        <f>C13+C14</f>
        <v>28</v>
      </c>
      <c r="D16" s="87">
        <f t="shared" ref="D16:H16" si="1">D13+D14</f>
        <v>112</v>
      </c>
      <c r="E16" s="87">
        <f t="shared" si="1"/>
        <v>132</v>
      </c>
      <c r="F16" s="87">
        <f t="shared" si="1"/>
        <v>84</v>
      </c>
      <c r="G16" s="87">
        <f t="shared" si="1"/>
        <v>20</v>
      </c>
      <c r="H16" s="87">
        <f t="shared" si="1"/>
        <v>387</v>
      </c>
    </row>
    <row r="17" spans="1:8">
      <c r="A17" s="222"/>
      <c r="B17" s="77"/>
      <c r="C17" s="77"/>
      <c r="D17" s="77"/>
      <c r="E17" s="77"/>
      <c r="F17" s="77"/>
      <c r="G17" s="77"/>
      <c r="H17" s="77"/>
    </row>
    <row r="18" spans="1:8">
      <c r="A18" s="222"/>
      <c r="B18" s="251" t="s">
        <v>40</v>
      </c>
      <c r="C18" s="251"/>
      <c r="D18" s="251"/>
      <c r="E18" s="251"/>
      <c r="F18" s="251"/>
      <c r="G18" s="251"/>
      <c r="H18" s="251"/>
    </row>
    <row r="19" spans="1:8">
      <c r="A19" s="213" t="s">
        <v>101</v>
      </c>
      <c r="B19" s="82">
        <f t="shared" ref="B19:G21" si="2">B7+B13</f>
        <v>18</v>
      </c>
      <c r="C19" s="82">
        <f t="shared" si="2"/>
        <v>53</v>
      </c>
      <c r="D19" s="82">
        <f t="shared" si="2"/>
        <v>167</v>
      </c>
      <c r="E19" s="82">
        <f t="shared" si="2"/>
        <v>204</v>
      </c>
      <c r="F19" s="82">
        <f t="shared" si="2"/>
        <v>126</v>
      </c>
      <c r="G19" s="82">
        <f t="shared" si="2"/>
        <v>22</v>
      </c>
      <c r="H19" s="82">
        <f>SUM(B19:G19)</f>
        <v>590</v>
      </c>
    </row>
    <row r="20" spans="1:8">
      <c r="A20" s="213" t="s">
        <v>102</v>
      </c>
      <c r="B20" s="82">
        <f t="shared" si="2"/>
        <v>6</v>
      </c>
      <c r="C20" s="82">
        <f t="shared" si="2"/>
        <v>21</v>
      </c>
      <c r="D20" s="82">
        <f t="shared" si="2"/>
        <v>78</v>
      </c>
      <c r="E20" s="82">
        <f t="shared" si="2"/>
        <v>66</v>
      </c>
      <c r="F20" s="82">
        <f t="shared" si="2"/>
        <v>74</v>
      </c>
      <c r="G20" s="82">
        <f t="shared" si="2"/>
        <v>22</v>
      </c>
      <c r="H20" s="82">
        <f>SUM(B20:G20)</f>
        <v>267</v>
      </c>
    </row>
    <row r="21" spans="1:8">
      <c r="A21" s="220" t="s">
        <v>103</v>
      </c>
      <c r="B21" s="85">
        <f t="shared" si="2"/>
        <v>0</v>
      </c>
      <c r="C21" s="85">
        <f t="shared" si="2"/>
        <v>1</v>
      </c>
      <c r="D21" s="85">
        <f t="shared" si="2"/>
        <v>1</v>
      </c>
      <c r="E21" s="85">
        <f t="shared" si="2"/>
        <v>3</v>
      </c>
      <c r="F21" s="85">
        <f t="shared" si="2"/>
        <v>17</v>
      </c>
      <c r="G21" s="85">
        <f t="shared" si="2"/>
        <v>5</v>
      </c>
      <c r="H21" s="85">
        <f>SUM(B21:G21)</f>
        <v>27</v>
      </c>
    </row>
    <row r="22" spans="1:8">
      <c r="A22" s="223" t="s">
        <v>40</v>
      </c>
      <c r="B22" s="89">
        <f t="shared" ref="B22:H22" si="3">B19+B20</f>
        <v>24</v>
      </c>
      <c r="C22" s="89">
        <f t="shared" si="3"/>
        <v>74</v>
      </c>
      <c r="D22" s="89">
        <f t="shared" si="3"/>
        <v>245</v>
      </c>
      <c r="E22" s="89">
        <f t="shared" si="3"/>
        <v>270</v>
      </c>
      <c r="F22" s="89">
        <f t="shared" si="3"/>
        <v>200</v>
      </c>
      <c r="G22" s="89">
        <f t="shared" si="3"/>
        <v>44</v>
      </c>
      <c r="H22" s="89">
        <f t="shared" si="3"/>
        <v>857</v>
      </c>
    </row>
  </sheetData>
  <mergeCells count="5">
    <mergeCell ref="A3:A4"/>
    <mergeCell ref="B6:H6"/>
    <mergeCell ref="B12:H12"/>
    <mergeCell ref="B18:H18"/>
    <mergeCell ref="B3:G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B9" sqref="B9"/>
    </sheetView>
  </sheetViews>
  <sheetFormatPr defaultRowHeight="12"/>
  <cols>
    <col min="1" max="1" width="16" style="131" customWidth="1"/>
    <col min="2" max="3" width="15.5703125" style="131" customWidth="1"/>
    <col min="4" max="4" width="0.85546875" style="131" customWidth="1"/>
    <col min="5" max="6" width="15.5703125" style="131" customWidth="1"/>
    <col min="7" max="16384" width="9.140625" style="131"/>
  </cols>
  <sheetData>
    <row r="1" spans="1:6" ht="12.75">
      <c r="A1" s="112" t="s">
        <v>259</v>
      </c>
      <c r="B1" s="90"/>
      <c r="C1" s="90"/>
      <c r="D1" s="90"/>
      <c r="E1" s="77"/>
      <c r="F1" s="77"/>
    </row>
    <row r="2" spans="1:6" ht="12.75">
      <c r="A2" s="112" t="s">
        <v>141</v>
      </c>
      <c r="B2" s="90"/>
      <c r="C2" s="90"/>
      <c r="D2" s="90"/>
      <c r="E2" s="77"/>
      <c r="F2" s="77"/>
    </row>
    <row r="3" spans="1:6">
      <c r="A3" s="77"/>
      <c r="B3" s="77"/>
      <c r="C3" s="77"/>
      <c r="D3" s="77"/>
      <c r="E3" s="77"/>
      <c r="F3" s="77"/>
    </row>
    <row r="4" spans="1:6">
      <c r="A4" s="248" t="s">
        <v>120</v>
      </c>
      <c r="B4" s="252">
        <v>2015</v>
      </c>
      <c r="C4" s="252"/>
      <c r="D4" s="187"/>
      <c r="E4" s="252">
        <v>2016</v>
      </c>
      <c r="F4" s="252"/>
    </row>
    <row r="5" spans="1:6">
      <c r="A5" s="249"/>
      <c r="B5" s="78" t="s">
        <v>36</v>
      </c>
      <c r="C5" s="120" t="s">
        <v>42</v>
      </c>
      <c r="D5" s="188"/>
      <c r="E5" s="78" t="s">
        <v>36</v>
      </c>
      <c r="F5" s="120" t="s">
        <v>42</v>
      </c>
    </row>
    <row r="6" spans="1:6" ht="7.5" customHeight="1">
      <c r="A6" s="121"/>
      <c r="B6" s="122"/>
      <c r="C6" s="122"/>
      <c r="D6" s="121"/>
      <c r="E6" s="122"/>
      <c r="F6" s="122"/>
    </row>
    <row r="7" spans="1:6" ht="15" customHeight="1">
      <c r="A7" s="123" t="s">
        <v>121</v>
      </c>
      <c r="B7" s="122">
        <v>32</v>
      </c>
      <c r="C7" s="124">
        <v>3.669724770642202</v>
      </c>
      <c r="D7" s="123"/>
      <c r="E7" s="122">
        <v>32</v>
      </c>
      <c r="F7" s="124">
        <v>3.7339556592765457</v>
      </c>
    </row>
    <row r="8" spans="1:6" ht="15" customHeight="1">
      <c r="A8" s="123" t="s">
        <v>122</v>
      </c>
      <c r="B8" s="122">
        <v>62</v>
      </c>
      <c r="C8" s="124">
        <v>7.1100917431192663</v>
      </c>
      <c r="D8" s="123"/>
      <c r="E8" s="122">
        <v>52</v>
      </c>
      <c r="F8" s="124">
        <v>6.0676779463243875</v>
      </c>
    </row>
    <row r="9" spans="1:6" ht="15" customHeight="1">
      <c r="A9" s="123" t="s">
        <v>123</v>
      </c>
      <c r="B9" s="122">
        <v>76</v>
      </c>
      <c r="C9" s="124">
        <v>8.7155963302752291</v>
      </c>
      <c r="D9" s="123"/>
      <c r="E9" s="122">
        <v>70</v>
      </c>
      <c r="F9" s="124">
        <v>8.1680280046674447</v>
      </c>
    </row>
    <row r="10" spans="1:6" ht="15" customHeight="1">
      <c r="A10" s="123" t="s">
        <v>124</v>
      </c>
      <c r="B10" s="122">
        <v>105</v>
      </c>
      <c r="C10" s="124">
        <v>12.041284403669724</v>
      </c>
      <c r="D10" s="123"/>
      <c r="E10" s="122">
        <v>121</v>
      </c>
      <c r="F10" s="124">
        <v>14.11901983663944</v>
      </c>
    </row>
    <row r="11" spans="1:6" ht="15" customHeight="1">
      <c r="A11" s="123" t="s">
        <v>125</v>
      </c>
      <c r="B11" s="122">
        <v>97</v>
      </c>
      <c r="C11" s="124">
        <v>11.123853211009175</v>
      </c>
      <c r="D11" s="123"/>
      <c r="E11" s="122">
        <v>97</v>
      </c>
      <c r="F11" s="124">
        <v>11.318553092182031</v>
      </c>
    </row>
    <row r="12" spans="1:6" ht="15" customHeight="1">
      <c r="A12" s="123" t="s">
        <v>126</v>
      </c>
      <c r="B12" s="122">
        <v>80</v>
      </c>
      <c r="C12" s="124">
        <v>9.1743119266055047</v>
      </c>
      <c r="D12" s="123"/>
      <c r="E12" s="122">
        <v>84</v>
      </c>
      <c r="F12" s="124">
        <v>9.8016336056009337</v>
      </c>
    </row>
    <row r="13" spans="1:6" ht="15" customHeight="1">
      <c r="A13" s="123" t="s">
        <v>127</v>
      </c>
      <c r="B13" s="122">
        <v>420</v>
      </c>
      <c r="C13" s="124">
        <v>48.165137614678898</v>
      </c>
      <c r="D13" s="123"/>
      <c r="E13" s="122">
        <v>388</v>
      </c>
      <c r="F13" s="124">
        <v>45.274212368728122</v>
      </c>
    </row>
    <row r="14" spans="1:6">
      <c r="A14" s="123" t="s">
        <v>9</v>
      </c>
      <c r="B14" s="122">
        <v>0</v>
      </c>
      <c r="C14" s="125" t="s">
        <v>111</v>
      </c>
      <c r="D14" s="123"/>
      <c r="E14" s="122">
        <v>13</v>
      </c>
      <c r="F14" s="125" t="s">
        <v>111</v>
      </c>
    </row>
    <row r="15" spans="1:6">
      <c r="A15" s="126" t="s">
        <v>40</v>
      </c>
      <c r="B15" s="127">
        <v>872</v>
      </c>
      <c r="C15" s="128">
        <v>100</v>
      </c>
      <c r="D15" s="126"/>
      <c r="E15" s="127">
        <v>857</v>
      </c>
      <c r="F15" s="128">
        <v>100</v>
      </c>
    </row>
  </sheetData>
  <mergeCells count="3">
    <mergeCell ref="A4:A5"/>
    <mergeCell ref="B4:C4"/>
    <mergeCell ref="E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3" sqref="A23"/>
    </sheetView>
  </sheetViews>
  <sheetFormatPr defaultRowHeight="15"/>
  <cols>
    <col min="1" max="1" width="41.7109375" customWidth="1"/>
    <col min="4" max="4" width="0.85546875" customWidth="1"/>
  </cols>
  <sheetData>
    <row r="1" spans="1:6" s="77" customFormat="1" ht="12.75">
      <c r="A1" s="112" t="s">
        <v>260</v>
      </c>
      <c r="B1" s="90"/>
      <c r="C1" s="90"/>
      <c r="D1" s="90"/>
      <c r="F1" s="132"/>
    </row>
    <row r="2" spans="1:6" s="77" customFormat="1" ht="12.75">
      <c r="A2" s="112" t="s">
        <v>140</v>
      </c>
      <c r="B2" s="90"/>
      <c r="C2" s="90"/>
      <c r="D2" s="90"/>
      <c r="F2" s="132"/>
    </row>
    <row r="3" spans="1:6" s="77" customFormat="1" ht="18" customHeight="1">
      <c r="F3" s="132"/>
    </row>
    <row r="4" spans="1:6" s="77" customFormat="1" ht="26.25" customHeight="1">
      <c r="A4" s="248" t="s">
        <v>128</v>
      </c>
      <c r="B4" s="252">
        <v>2015</v>
      </c>
      <c r="C4" s="252"/>
      <c r="D4" s="114"/>
      <c r="E4" s="252">
        <v>2016</v>
      </c>
      <c r="F4" s="252"/>
    </row>
    <row r="5" spans="1:6" s="77" customFormat="1" ht="24">
      <c r="A5" s="249"/>
      <c r="B5" s="78" t="s">
        <v>36</v>
      </c>
      <c r="C5" s="120" t="s">
        <v>42</v>
      </c>
      <c r="D5" s="115"/>
      <c r="E5" s="78" t="s">
        <v>36</v>
      </c>
      <c r="F5" s="120" t="s">
        <v>42</v>
      </c>
    </row>
    <row r="6" spans="1:6" s="77" customFormat="1" ht="7.5" customHeight="1">
      <c r="A6" s="121"/>
      <c r="B6" s="122"/>
      <c r="C6" s="133"/>
      <c r="D6" s="121"/>
      <c r="E6" s="122"/>
      <c r="F6" s="133"/>
    </row>
    <row r="7" spans="1:6" s="77" customFormat="1" ht="15" customHeight="1">
      <c r="A7" s="123" t="s">
        <v>129</v>
      </c>
      <c r="B7" s="122">
        <v>420</v>
      </c>
      <c r="C7" s="124">
        <v>48.165137614678898</v>
      </c>
      <c r="D7" s="123"/>
      <c r="E7" s="122">
        <v>339</v>
      </c>
      <c r="F7" s="124">
        <v>39.556592765460913</v>
      </c>
    </row>
    <row r="8" spans="1:6" s="77" customFormat="1" ht="15" customHeight="1">
      <c r="A8" s="123" t="s">
        <v>130</v>
      </c>
      <c r="B8" s="122">
        <v>218</v>
      </c>
      <c r="C8" s="124">
        <v>25</v>
      </c>
      <c r="D8" s="123"/>
      <c r="E8" s="122">
        <v>180</v>
      </c>
      <c r="F8" s="124">
        <v>21.003500583430572</v>
      </c>
    </row>
    <row r="9" spans="1:6" s="77" customFormat="1" ht="15" customHeight="1">
      <c r="A9" s="123" t="s">
        <v>131</v>
      </c>
      <c r="B9" s="122">
        <v>195</v>
      </c>
      <c r="C9" s="124">
        <v>22.362385321100916</v>
      </c>
      <c r="D9" s="123"/>
      <c r="E9" s="122">
        <v>115</v>
      </c>
      <c r="F9" s="124">
        <v>13.418903150525088</v>
      </c>
    </row>
    <row r="10" spans="1:6" s="77" customFormat="1" ht="15" customHeight="1">
      <c r="A10" s="123" t="s">
        <v>132</v>
      </c>
      <c r="B10" s="122">
        <v>19</v>
      </c>
      <c r="C10" s="124">
        <v>2.1788990825688073</v>
      </c>
      <c r="D10" s="123"/>
      <c r="E10" s="122">
        <v>18</v>
      </c>
      <c r="F10" s="124">
        <v>2.1003500583430572</v>
      </c>
    </row>
    <row r="11" spans="1:6" s="77" customFormat="1" ht="15" customHeight="1">
      <c r="A11" s="232" t="s">
        <v>106</v>
      </c>
      <c r="B11" s="233">
        <v>20</v>
      </c>
      <c r="C11" s="156">
        <v>2.2935779816513762</v>
      </c>
      <c r="D11" s="232"/>
      <c r="E11" s="233">
        <v>205</v>
      </c>
      <c r="F11" s="156">
        <v>23.920653442240372</v>
      </c>
    </row>
    <row r="12" spans="1:6" s="77" customFormat="1" ht="15" customHeight="1">
      <c r="A12" s="88" t="s">
        <v>40</v>
      </c>
      <c r="B12" s="135">
        <v>872</v>
      </c>
      <c r="C12" s="134">
        <v>100</v>
      </c>
      <c r="D12" s="88"/>
      <c r="E12" s="135">
        <v>857</v>
      </c>
      <c r="F12" s="101">
        <v>100</v>
      </c>
    </row>
  </sheetData>
  <mergeCells count="3">
    <mergeCell ref="A4:A5"/>
    <mergeCell ref="B4:C4"/>
    <mergeCell ref="E4:F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Normal="100" workbookViewId="0">
      <selection activeCell="E19" sqref="E19"/>
    </sheetView>
  </sheetViews>
  <sheetFormatPr defaultRowHeight="15"/>
  <cols>
    <col min="1" max="1" width="23.5703125" customWidth="1"/>
    <col min="2" max="2" width="13" customWidth="1"/>
    <col min="3" max="3" width="15.7109375" customWidth="1"/>
    <col min="4" max="4" width="0.85546875" customWidth="1"/>
    <col min="5" max="5" width="13" customWidth="1"/>
    <col min="6" max="6" width="13.7109375" customWidth="1"/>
  </cols>
  <sheetData>
    <row r="1" spans="1:6">
      <c r="A1" s="112" t="s">
        <v>119</v>
      </c>
      <c r="B1" s="98"/>
      <c r="C1" s="98"/>
      <c r="D1" s="98"/>
      <c r="E1" s="98"/>
      <c r="F1" s="98"/>
    </row>
    <row r="2" spans="1:6">
      <c r="A2" s="112" t="s">
        <v>139</v>
      </c>
      <c r="B2" s="98"/>
      <c r="C2" s="98"/>
      <c r="D2" s="98"/>
      <c r="E2" s="98"/>
      <c r="F2" s="98"/>
    </row>
    <row r="3" spans="1:6">
      <c r="A3" s="112"/>
      <c r="B3" s="98"/>
      <c r="C3" s="98"/>
      <c r="D3" s="98"/>
      <c r="E3" s="98"/>
      <c r="F3" s="98"/>
    </row>
    <row r="4" spans="1:6">
      <c r="A4" s="248" t="s">
        <v>133</v>
      </c>
      <c r="B4" s="252">
        <v>2015</v>
      </c>
      <c r="C4" s="252"/>
      <c r="D4" s="111"/>
      <c r="E4" s="252" t="s">
        <v>275</v>
      </c>
      <c r="F4" s="252"/>
    </row>
    <row r="5" spans="1:6" ht="30" customHeight="1">
      <c r="A5" s="249"/>
      <c r="B5" s="78" t="s">
        <v>134</v>
      </c>
      <c r="C5" s="109" t="s">
        <v>135</v>
      </c>
      <c r="D5" s="137"/>
      <c r="E5" s="78" t="s">
        <v>134</v>
      </c>
      <c r="F5" s="109" t="s">
        <v>135</v>
      </c>
    </row>
    <row r="6" spans="1:6" ht="18" customHeight="1">
      <c r="A6" s="123" t="s">
        <v>136</v>
      </c>
      <c r="B6" s="138">
        <v>534</v>
      </c>
      <c r="C6" s="138">
        <v>185</v>
      </c>
      <c r="D6" s="77"/>
      <c r="E6" s="138">
        <v>415</v>
      </c>
      <c r="F6" s="138">
        <v>315</v>
      </c>
    </row>
    <row r="7" spans="1:6" ht="18" customHeight="1">
      <c r="A7" s="123" t="s">
        <v>137</v>
      </c>
      <c r="B7" s="138">
        <v>105</v>
      </c>
      <c r="C7" s="138">
        <v>4</v>
      </c>
      <c r="D7" s="77"/>
      <c r="E7" s="138">
        <v>43</v>
      </c>
      <c r="F7" s="138">
        <v>29</v>
      </c>
    </row>
    <row r="8" spans="1:6" ht="18" customHeight="1">
      <c r="A8" s="123" t="s">
        <v>138</v>
      </c>
      <c r="B8" s="138">
        <v>44</v>
      </c>
      <c r="C8" s="138">
        <v>0</v>
      </c>
      <c r="D8" s="77"/>
      <c r="E8" s="138">
        <v>23</v>
      </c>
      <c r="F8" s="138">
        <v>18</v>
      </c>
    </row>
    <row r="9" spans="1:6">
      <c r="A9" s="88" t="s">
        <v>40</v>
      </c>
      <c r="B9" s="135">
        <v>683</v>
      </c>
      <c r="C9" s="135">
        <v>189</v>
      </c>
      <c r="D9" s="137"/>
      <c r="E9" s="135">
        <v>481</v>
      </c>
      <c r="F9" s="135">
        <v>362</v>
      </c>
    </row>
    <row r="10" spans="1:6" ht="12.75" customHeight="1">
      <c r="A10" s="255" t="s">
        <v>276</v>
      </c>
      <c r="B10" s="255"/>
      <c r="C10" s="255"/>
    </row>
  </sheetData>
  <mergeCells count="4">
    <mergeCell ref="A4:A5"/>
    <mergeCell ref="B4:C4"/>
    <mergeCell ref="E4:F4"/>
    <mergeCell ref="A10:C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G21" sqref="G21"/>
    </sheetView>
  </sheetViews>
  <sheetFormatPr defaultRowHeight="15"/>
  <cols>
    <col min="1" max="1" width="36.140625" customWidth="1"/>
    <col min="2" max="4" width="7.42578125" customWidth="1"/>
    <col min="5" max="5" width="0.85546875" customWidth="1"/>
    <col min="6" max="8" width="7.42578125" customWidth="1"/>
  </cols>
  <sheetData>
    <row r="1" spans="1:8">
      <c r="A1" s="112" t="s">
        <v>261</v>
      </c>
      <c r="B1" s="98"/>
      <c r="C1" s="98"/>
      <c r="D1" s="113"/>
    </row>
    <row r="2" spans="1:8">
      <c r="A2" s="112" t="s">
        <v>247</v>
      </c>
      <c r="B2" s="98"/>
      <c r="C2" s="98"/>
      <c r="D2" s="113"/>
    </row>
    <row r="3" spans="1:8">
      <c r="A3" s="77"/>
      <c r="B3" s="77"/>
      <c r="C3" s="77"/>
      <c r="D3" s="132"/>
    </row>
    <row r="4" spans="1:8">
      <c r="A4" s="248" t="s">
        <v>142</v>
      </c>
      <c r="B4" s="252">
        <v>2015</v>
      </c>
      <c r="C4" s="252"/>
      <c r="D4" s="252"/>
      <c r="E4" s="114"/>
      <c r="F4" s="252">
        <v>2016</v>
      </c>
      <c r="G4" s="252"/>
      <c r="H4" s="252"/>
    </row>
    <row r="5" spans="1:8" ht="24.75">
      <c r="A5" s="249"/>
      <c r="B5" s="78" t="s">
        <v>36</v>
      </c>
      <c r="C5" s="120" t="s">
        <v>42</v>
      </c>
      <c r="D5" s="120" t="s">
        <v>103</v>
      </c>
      <c r="E5" s="115"/>
      <c r="F5" s="78" t="str">
        <f>B5</f>
        <v>v.a.</v>
      </c>
      <c r="G5" s="78" t="str">
        <f t="shared" ref="G5:H5" si="0">C5</f>
        <v>% sul totale</v>
      </c>
      <c r="H5" s="78" t="str">
        <f t="shared" si="0"/>
        <v>di cui MSNA</v>
      </c>
    </row>
    <row r="6" spans="1:8" ht="15" customHeight="1">
      <c r="A6" s="123" t="s">
        <v>143</v>
      </c>
      <c r="B6" s="122">
        <v>13</v>
      </c>
      <c r="C6" s="124">
        <v>5.9633027522935782</v>
      </c>
      <c r="D6" s="133">
        <v>5</v>
      </c>
      <c r="E6" s="123"/>
      <c r="F6" s="116">
        <v>32</v>
      </c>
      <c r="G6" s="124">
        <v>13.389121338912133</v>
      </c>
      <c r="H6" s="133">
        <v>8</v>
      </c>
    </row>
    <row r="7" spans="1:8" ht="15" customHeight="1">
      <c r="A7" s="123" t="s">
        <v>144</v>
      </c>
      <c r="B7" s="122">
        <v>50</v>
      </c>
      <c r="C7" s="124">
        <v>22.935779816513762</v>
      </c>
      <c r="D7" s="133">
        <v>34</v>
      </c>
      <c r="E7" s="123"/>
      <c r="F7" s="116">
        <v>52</v>
      </c>
      <c r="G7" s="124">
        <v>21.75732217573222</v>
      </c>
      <c r="H7" s="133">
        <v>25</v>
      </c>
    </row>
    <row r="8" spans="1:8" ht="15" customHeight="1">
      <c r="A8" s="123" t="s">
        <v>145</v>
      </c>
      <c r="B8" s="122">
        <v>155</v>
      </c>
      <c r="C8" s="124">
        <v>71.100917431192656</v>
      </c>
      <c r="D8" s="133">
        <v>3</v>
      </c>
      <c r="E8" s="123"/>
      <c r="F8" s="116">
        <v>155</v>
      </c>
      <c r="G8" s="124">
        <v>64.853556485355639</v>
      </c>
      <c r="H8" s="133">
        <v>2</v>
      </c>
    </row>
    <row r="9" spans="1:8">
      <c r="A9" s="123" t="s">
        <v>9</v>
      </c>
      <c r="B9" s="122">
        <v>89</v>
      </c>
      <c r="C9" s="125" t="s">
        <v>111</v>
      </c>
      <c r="D9" s="133">
        <v>0</v>
      </c>
      <c r="E9" s="123"/>
      <c r="F9" s="122">
        <v>28</v>
      </c>
      <c r="G9" s="125" t="s">
        <v>111</v>
      </c>
      <c r="H9" s="227" t="s">
        <v>111</v>
      </c>
    </row>
    <row r="10" spans="1:8">
      <c r="A10" s="88" t="s">
        <v>40</v>
      </c>
      <c r="B10" s="135">
        <v>307</v>
      </c>
      <c r="C10" s="101">
        <v>100</v>
      </c>
      <c r="D10" s="142">
        <v>42</v>
      </c>
      <c r="E10" s="88"/>
      <c r="F10" s="135">
        <v>267</v>
      </c>
      <c r="G10" s="101">
        <v>100</v>
      </c>
      <c r="H10" s="142">
        <v>35</v>
      </c>
    </row>
    <row r="11" spans="1:8">
      <c r="A11" s="41" t="s">
        <v>35</v>
      </c>
      <c r="B11" s="98"/>
      <c r="C11" s="98"/>
      <c r="D11" s="113"/>
    </row>
  </sheetData>
  <mergeCells count="3">
    <mergeCell ref="A4:A5"/>
    <mergeCell ref="B4:D4"/>
    <mergeCell ref="F4:H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6"/>
  <sheetViews>
    <sheetView zoomScaleNormal="100" workbookViewId="0">
      <selection activeCell="C26" sqref="C26"/>
    </sheetView>
  </sheetViews>
  <sheetFormatPr defaultColWidth="8.85546875" defaultRowHeight="12.75"/>
  <cols>
    <col min="1" max="1" width="56.85546875" style="98" customWidth="1"/>
    <col min="2" max="5" width="11.42578125" style="98" customWidth="1"/>
    <col min="6" max="256" width="8.85546875" style="98"/>
    <col min="257" max="257" width="56.85546875" style="98" customWidth="1"/>
    <col min="258" max="261" width="11.42578125" style="98" customWidth="1"/>
    <col min="262" max="512" width="8.85546875" style="98"/>
    <col min="513" max="513" width="56.85546875" style="98" customWidth="1"/>
    <col min="514" max="517" width="11.42578125" style="98" customWidth="1"/>
    <col min="518" max="768" width="8.85546875" style="98"/>
    <col min="769" max="769" width="56.85546875" style="98" customWidth="1"/>
    <col min="770" max="773" width="11.42578125" style="98" customWidth="1"/>
    <col min="774" max="1024" width="8.85546875" style="98"/>
    <col min="1025" max="1025" width="56.85546875" style="98" customWidth="1"/>
    <col min="1026" max="1029" width="11.42578125" style="98" customWidth="1"/>
    <col min="1030" max="1280" width="8.85546875" style="98"/>
    <col min="1281" max="1281" width="56.85546875" style="98" customWidth="1"/>
    <col min="1282" max="1285" width="11.42578125" style="98" customWidth="1"/>
    <col min="1286" max="1536" width="8.85546875" style="98"/>
    <col min="1537" max="1537" width="56.85546875" style="98" customWidth="1"/>
    <col min="1538" max="1541" width="11.42578125" style="98" customWidth="1"/>
    <col min="1542" max="1792" width="8.85546875" style="98"/>
    <col min="1793" max="1793" width="56.85546875" style="98" customWidth="1"/>
    <col min="1794" max="1797" width="11.42578125" style="98" customWidth="1"/>
    <col min="1798" max="2048" width="8.85546875" style="98"/>
    <col min="2049" max="2049" width="56.85546875" style="98" customWidth="1"/>
    <col min="2050" max="2053" width="11.42578125" style="98" customWidth="1"/>
    <col min="2054" max="2304" width="8.85546875" style="98"/>
    <col min="2305" max="2305" width="56.85546875" style="98" customWidth="1"/>
    <col min="2306" max="2309" width="11.42578125" style="98" customWidth="1"/>
    <col min="2310" max="2560" width="8.85546875" style="98"/>
    <col min="2561" max="2561" width="56.85546875" style="98" customWidth="1"/>
    <col min="2562" max="2565" width="11.42578125" style="98" customWidth="1"/>
    <col min="2566" max="2816" width="8.85546875" style="98"/>
    <col min="2817" max="2817" width="56.85546875" style="98" customWidth="1"/>
    <col min="2818" max="2821" width="11.42578125" style="98" customWidth="1"/>
    <col min="2822" max="3072" width="8.85546875" style="98"/>
    <col min="3073" max="3073" width="56.85546875" style="98" customWidth="1"/>
    <col min="3074" max="3077" width="11.42578125" style="98" customWidth="1"/>
    <col min="3078" max="3328" width="8.85546875" style="98"/>
    <col min="3329" max="3329" width="56.85546875" style="98" customWidth="1"/>
    <col min="3330" max="3333" width="11.42578125" style="98" customWidth="1"/>
    <col min="3334" max="3584" width="8.85546875" style="98"/>
    <col min="3585" max="3585" width="56.85546875" style="98" customWidth="1"/>
    <col min="3586" max="3589" width="11.42578125" style="98" customWidth="1"/>
    <col min="3590" max="3840" width="8.85546875" style="98"/>
    <col min="3841" max="3841" width="56.85546875" style="98" customWidth="1"/>
    <col min="3842" max="3845" width="11.42578125" style="98" customWidth="1"/>
    <col min="3846" max="4096" width="8.85546875" style="98"/>
    <col min="4097" max="4097" width="56.85546875" style="98" customWidth="1"/>
    <col min="4098" max="4101" width="11.42578125" style="98" customWidth="1"/>
    <col min="4102" max="4352" width="8.85546875" style="98"/>
    <col min="4353" max="4353" width="56.85546875" style="98" customWidth="1"/>
    <col min="4354" max="4357" width="11.42578125" style="98" customWidth="1"/>
    <col min="4358" max="4608" width="8.85546875" style="98"/>
    <col min="4609" max="4609" width="56.85546875" style="98" customWidth="1"/>
    <col min="4610" max="4613" width="11.42578125" style="98" customWidth="1"/>
    <col min="4614" max="4864" width="8.85546875" style="98"/>
    <col min="4865" max="4865" width="56.85546875" style="98" customWidth="1"/>
    <col min="4866" max="4869" width="11.42578125" style="98" customWidth="1"/>
    <col min="4870" max="5120" width="8.85546875" style="98"/>
    <col min="5121" max="5121" width="56.85546875" style="98" customWidth="1"/>
    <col min="5122" max="5125" width="11.42578125" style="98" customWidth="1"/>
    <col min="5126" max="5376" width="8.85546875" style="98"/>
    <col min="5377" max="5377" width="56.85546875" style="98" customWidth="1"/>
    <col min="5378" max="5381" width="11.42578125" style="98" customWidth="1"/>
    <col min="5382" max="5632" width="8.85546875" style="98"/>
    <col min="5633" max="5633" width="56.85546875" style="98" customWidth="1"/>
    <col min="5634" max="5637" width="11.42578125" style="98" customWidth="1"/>
    <col min="5638" max="5888" width="8.85546875" style="98"/>
    <col min="5889" max="5889" width="56.85546875" style="98" customWidth="1"/>
    <col min="5890" max="5893" width="11.42578125" style="98" customWidth="1"/>
    <col min="5894" max="6144" width="8.85546875" style="98"/>
    <col min="6145" max="6145" width="56.85546875" style="98" customWidth="1"/>
    <col min="6146" max="6149" width="11.42578125" style="98" customWidth="1"/>
    <col min="6150" max="6400" width="8.85546875" style="98"/>
    <col min="6401" max="6401" width="56.85546875" style="98" customWidth="1"/>
    <col min="6402" max="6405" width="11.42578125" style="98" customWidth="1"/>
    <col min="6406" max="6656" width="8.85546875" style="98"/>
    <col min="6657" max="6657" width="56.85546875" style="98" customWidth="1"/>
    <col min="6658" max="6661" width="11.42578125" style="98" customWidth="1"/>
    <col min="6662" max="6912" width="8.85546875" style="98"/>
    <col min="6913" max="6913" width="56.85546875" style="98" customWidth="1"/>
    <col min="6914" max="6917" width="11.42578125" style="98" customWidth="1"/>
    <col min="6918" max="7168" width="8.85546875" style="98"/>
    <col min="7169" max="7169" width="56.85546875" style="98" customWidth="1"/>
    <col min="7170" max="7173" width="11.42578125" style="98" customWidth="1"/>
    <col min="7174" max="7424" width="8.85546875" style="98"/>
    <col min="7425" max="7425" width="56.85546875" style="98" customWidth="1"/>
    <col min="7426" max="7429" width="11.42578125" style="98" customWidth="1"/>
    <col min="7430" max="7680" width="8.85546875" style="98"/>
    <col min="7681" max="7681" width="56.85546875" style="98" customWidth="1"/>
    <col min="7682" max="7685" width="11.42578125" style="98" customWidth="1"/>
    <col min="7686" max="7936" width="8.85546875" style="98"/>
    <col min="7937" max="7937" width="56.85546875" style="98" customWidth="1"/>
    <col min="7938" max="7941" width="11.42578125" style="98" customWidth="1"/>
    <col min="7942" max="8192" width="8.85546875" style="98"/>
    <col min="8193" max="8193" width="56.85546875" style="98" customWidth="1"/>
    <col min="8194" max="8197" width="11.42578125" style="98" customWidth="1"/>
    <col min="8198" max="8448" width="8.85546875" style="98"/>
    <col min="8449" max="8449" width="56.85546875" style="98" customWidth="1"/>
    <col min="8450" max="8453" width="11.42578125" style="98" customWidth="1"/>
    <col min="8454" max="8704" width="8.85546875" style="98"/>
    <col min="8705" max="8705" width="56.85546875" style="98" customWidth="1"/>
    <col min="8706" max="8709" width="11.42578125" style="98" customWidth="1"/>
    <col min="8710" max="8960" width="8.85546875" style="98"/>
    <col min="8961" max="8961" width="56.85546875" style="98" customWidth="1"/>
    <col min="8962" max="8965" width="11.42578125" style="98" customWidth="1"/>
    <col min="8966" max="9216" width="8.85546875" style="98"/>
    <col min="9217" max="9217" width="56.85546875" style="98" customWidth="1"/>
    <col min="9218" max="9221" width="11.42578125" style="98" customWidth="1"/>
    <col min="9222" max="9472" width="8.85546875" style="98"/>
    <col min="9473" max="9473" width="56.85546875" style="98" customWidth="1"/>
    <col min="9474" max="9477" width="11.42578125" style="98" customWidth="1"/>
    <col min="9478" max="9728" width="8.85546875" style="98"/>
    <col min="9729" max="9729" width="56.85546875" style="98" customWidth="1"/>
    <col min="9730" max="9733" width="11.42578125" style="98" customWidth="1"/>
    <col min="9734" max="9984" width="8.85546875" style="98"/>
    <col min="9985" max="9985" width="56.85546875" style="98" customWidth="1"/>
    <col min="9986" max="9989" width="11.42578125" style="98" customWidth="1"/>
    <col min="9990" max="10240" width="8.85546875" style="98"/>
    <col min="10241" max="10241" width="56.85546875" style="98" customWidth="1"/>
    <col min="10242" max="10245" width="11.42578125" style="98" customWidth="1"/>
    <col min="10246" max="10496" width="8.85546875" style="98"/>
    <col min="10497" max="10497" width="56.85546875" style="98" customWidth="1"/>
    <col min="10498" max="10501" width="11.42578125" style="98" customWidth="1"/>
    <col min="10502" max="10752" width="8.85546875" style="98"/>
    <col min="10753" max="10753" width="56.85546875" style="98" customWidth="1"/>
    <col min="10754" max="10757" width="11.42578125" style="98" customWidth="1"/>
    <col min="10758" max="11008" width="8.85546875" style="98"/>
    <col min="11009" max="11009" width="56.85546875" style="98" customWidth="1"/>
    <col min="11010" max="11013" width="11.42578125" style="98" customWidth="1"/>
    <col min="11014" max="11264" width="8.85546875" style="98"/>
    <col min="11265" max="11265" width="56.85546875" style="98" customWidth="1"/>
    <col min="11266" max="11269" width="11.42578125" style="98" customWidth="1"/>
    <col min="11270" max="11520" width="8.85546875" style="98"/>
    <col min="11521" max="11521" width="56.85546875" style="98" customWidth="1"/>
    <col min="11522" max="11525" width="11.42578125" style="98" customWidth="1"/>
    <col min="11526" max="11776" width="8.85546875" style="98"/>
    <col min="11777" max="11777" width="56.85546875" style="98" customWidth="1"/>
    <col min="11778" max="11781" width="11.42578125" style="98" customWidth="1"/>
    <col min="11782" max="12032" width="8.85546875" style="98"/>
    <col min="12033" max="12033" width="56.85546875" style="98" customWidth="1"/>
    <col min="12034" max="12037" width="11.42578125" style="98" customWidth="1"/>
    <col min="12038" max="12288" width="8.85546875" style="98"/>
    <col min="12289" max="12289" width="56.85546875" style="98" customWidth="1"/>
    <col min="12290" max="12293" width="11.42578125" style="98" customWidth="1"/>
    <col min="12294" max="12544" width="8.85546875" style="98"/>
    <col min="12545" max="12545" width="56.85546875" style="98" customWidth="1"/>
    <col min="12546" max="12549" width="11.42578125" style="98" customWidth="1"/>
    <col min="12550" max="12800" width="8.85546875" style="98"/>
    <col min="12801" max="12801" width="56.85546875" style="98" customWidth="1"/>
    <col min="12802" max="12805" width="11.42578125" style="98" customWidth="1"/>
    <col min="12806" max="13056" width="8.85546875" style="98"/>
    <col min="13057" max="13057" width="56.85546875" style="98" customWidth="1"/>
    <col min="13058" max="13061" width="11.42578125" style="98" customWidth="1"/>
    <col min="13062" max="13312" width="8.85546875" style="98"/>
    <col min="13313" max="13313" width="56.85546875" style="98" customWidth="1"/>
    <col min="13314" max="13317" width="11.42578125" style="98" customWidth="1"/>
    <col min="13318" max="13568" width="8.85546875" style="98"/>
    <col min="13569" max="13569" width="56.85546875" style="98" customWidth="1"/>
    <col min="13570" max="13573" width="11.42578125" style="98" customWidth="1"/>
    <col min="13574" max="13824" width="8.85546875" style="98"/>
    <col min="13825" max="13825" width="56.85546875" style="98" customWidth="1"/>
    <col min="13826" max="13829" width="11.42578125" style="98" customWidth="1"/>
    <col min="13830" max="14080" width="8.85546875" style="98"/>
    <col min="14081" max="14081" width="56.85546875" style="98" customWidth="1"/>
    <col min="14082" max="14085" width="11.42578125" style="98" customWidth="1"/>
    <col min="14086" max="14336" width="8.85546875" style="98"/>
    <col min="14337" max="14337" width="56.85546875" style="98" customWidth="1"/>
    <col min="14338" max="14341" width="11.42578125" style="98" customWidth="1"/>
    <col min="14342" max="14592" width="8.85546875" style="98"/>
    <col min="14593" max="14593" width="56.85546875" style="98" customWidth="1"/>
    <col min="14594" max="14597" width="11.42578125" style="98" customWidth="1"/>
    <col min="14598" max="14848" width="8.85546875" style="98"/>
    <col min="14849" max="14849" width="56.85546875" style="98" customWidth="1"/>
    <col min="14850" max="14853" width="11.42578125" style="98" customWidth="1"/>
    <col min="14854" max="15104" width="8.85546875" style="98"/>
    <col min="15105" max="15105" width="56.85546875" style="98" customWidth="1"/>
    <col min="15106" max="15109" width="11.42578125" style="98" customWidth="1"/>
    <col min="15110" max="15360" width="8.85546875" style="98"/>
    <col min="15361" max="15361" width="56.85546875" style="98" customWidth="1"/>
    <col min="15362" max="15365" width="11.42578125" style="98" customWidth="1"/>
    <col min="15366" max="15616" width="8.85546875" style="98"/>
    <col min="15617" max="15617" width="56.85546875" style="98" customWidth="1"/>
    <col min="15618" max="15621" width="11.42578125" style="98" customWidth="1"/>
    <col min="15622" max="15872" width="8.85546875" style="98"/>
    <col min="15873" max="15873" width="56.85546875" style="98" customWidth="1"/>
    <col min="15874" max="15877" width="11.42578125" style="98" customWidth="1"/>
    <col min="15878" max="16128" width="8.85546875" style="98"/>
    <col min="16129" max="16129" width="56.85546875" style="98" customWidth="1"/>
    <col min="16130" max="16133" width="11.42578125" style="98" customWidth="1"/>
    <col min="16134" max="16384" width="8.85546875" style="98"/>
  </cols>
  <sheetData>
    <row r="1" spans="1:8">
      <c r="A1" s="112" t="s">
        <v>262</v>
      </c>
    </row>
    <row r="2" spans="1:8">
      <c r="A2" s="112" t="s">
        <v>154</v>
      </c>
    </row>
    <row r="3" spans="1:8">
      <c r="A3" s="112"/>
    </row>
    <row r="4" spans="1:8" s="77" customFormat="1" ht="12">
      <c r="A4" s="111"/>
      <c r="B4" s="252" t="s">
        <v>146</v>
      </c>
      <c r="C4" s="252"/>
      <c r="D4" s="252"/>
      <c r="E4" s="252"/>
    </row>
    <row r="5" spans="1:8" s="77" customFormat="1" ht="24">
      <c r="A5" s="188"/>
      <c r="B5" s="110" t="s">
        <v>101</v>
      </c>
      <c r="C5" s="109" t="s">
        <v>147</v>
      </c>
      <c r="D5" s="109" t="s">
        <v>99</v>
      </c>
      <c r="E5" s="130" t="s">
        <v>148</v>
      </c>
    </row>
    <row r="6" spans="1:8" s="77" customFormat="1" ht="6.75" customHeight="1">
      <c r="A6" s="79"/>
      <c r="B6" s="251"/>
      <c r="C6" s="251"/>
      <c r="D6" s="251"/>
    </row>
    <row r="7" spans="1:8" ht="18" customHeight="1">
      <c r="A7" s="143" t="s">
        <v>149</v>
      </c>
      <c r="B7" s="144">
        <v>142</v>
      </c>
      <c r="C7" s="82">
        <v>38</v>
      </c>
      <c r="D7" s="82">
        <f>SUM(B7:C7)</f>
        <v>180</v>
      </c>
      <c r="E7" s="145">
        <f>D7/857*100</f>
        <v>21.003500583430572</v>
      </c>
      <c r="F7" s="104"/>
      <c r="G7" s="104"/>
      <c r="H7" s="104"/>
    </row>
    <row r="8" spans="1:8" ht="18" customHeight="1">
      <c r="A8" s="146" t="s">
        <v>150</v>
      </c>
      <c r="B8" s="144"/>
      <c r="C8" s="82"/>
      <c r="D8" s="82"/>
      <c r="E8" s="145"/>
      <c r="F8" s="104"/>
      <c r="G8" s="104"/>
      <c r="H8" s="104"/>
    </row>
    <row r="9" spans="1:8" ht="18" customHeight="1">
      <c r="A9" s="147" t="s">
        <v>151</v>
      </c>
      <c r="B9" s="148">
        <v>68</v>
      </c>
      <c r="C9" s="84">
        <v>14</v>
      </c>
      <c r="D9" s="82">
        <f t="shared" ref="D9:D11" si="0">SUM(B9:C9)</f>
        <v>82</v>
      </c>
      <c r="E9" s="145">
        <f t="shared" ref="E9:E11" si="1">D9/857*100</f>
        <v>9.5682613768961495</v>
      </c>
      <c r="F9" s="104"/>
      <c r="G9" s="104"/>
      <c r="H9" s="104"/>
    </row>
    <row r="10" spans="1:8" s="77" customFormat="1" ht="18" customHeight="1">
      <c r="A10" s="147" t="s">
        <v>152</v>
      </c>
      <c r="B10" s="84">
        <v>59</v>
      </c>
      <c r="C10" s="84">
        <v>21</v>
      </c>
      <c r="D10" s="82">
        <f t="shared" si="0"/>
        <v>80</v>
      </c>
      <c r="E10" s="145">
        <f t="shared" si="1"/>
        <v>9.3348891481913654</v>
      </c>
    </row>
    <row r="11" spans="1:8" s="77" customFormat="1" ht="23.25" customHeight="1">
      <c r="A11" s="149" t="s">
        <v>153</v>
      </c>
      <c r="B11" s="150">
        <v>36</v>
      </c>
      <c r="C11" s="150">
        <v>14</v>
      </c>
      <c r="D11" s="155">
        <f t="shared" si="0"/>
        <v>50</v>
      </c>
      <c r="E11" s="151">
        <f t="shared" si="1"/>
        <v>5.8343057176196034</v>
      </c>
    </row>
    <row r="12" spans="1:8" s="77" customFormat="1">
      <c r="A12" s="152"/>
      <c r="B12" s="153"/>
    </row>
    <row r="13" spans="1:8" s="77" customFormat="1">
      <c r="A13" s="152"/>
      <c r="B13" s="154"/>
    </row>
    <row r="14" spans="1:8" s="77" customFormat="1">
      <c r="A14" s="153"/>
      <c r="B14" s="153"/>
    </row>
    <row r="15" spans="1:8" s="77" customFormat="1">
      <c r="A15" s="153"/>
      <c r="B15" s="153"/>
    </row>
    <row r="16" spans="1:8" s="77" customFormat="1">
      <c r="A16" s="153"/>
      <c r="B16" s="153"/>
    </row>
    <row r="17" spans="1:2" s="77" customFormat="1">
      <c r="A17" s="153"/>
      <c r="B17" s="153"/>
    </row>
    <row r="18" spans="1:2" s="77" customFormat="1">
      <c r="A18" s="153"/>
      <c r="B18" s="153"/>
    </row>
    <row r="19" spans="1:2" s="77" customFormat="1">
      <c r="A19" s="153"/>
      <c r="B19" s="153"/>
    </row>
    <row r="20" spans="1:2" s="77" customFormat="1">
      <c r="A20" s="152"/>
      <c r="B20" s="153"/>
    </row>
    <row r="21" spans="1:2" s="77" customFormat="1" ht="12"/>
    <row r="22" spans="1:2" s="77" customFormat="1" ht="12"/>
    <row r="23" spans="1:2" s="77" customFormat="1" ht="12"/>
    <row r="24" spans="1:2" s="77" customFormat="1" ht="12"/>
    <row r="25" spans="1:2" s="77" customFormat="1" ht="12"/>
    <row r="26" spans="1:2" s="77" customFormat="1" ht="12"/>
    <row r="27" spans="1:2" s="77" customFormat="1" ht="12"/>
    <row r="28" spans="1:2" s="77" customFormat="1" ht="12"/>
    <row r="29" spans="1:2" s="77" customFormat="1" ht="12"/>
    <row r="30" spans="1:2" s="77" customFormat="1" ht="12"/>
    <row r="31" spans="1:2" s="77" customFormat="1" ht="12"/>
    <row r="32" spans="1:2" s="77" customFormat="1" ht="12"/>
    <row r="33" s="77" customFormat="1" ht="12"/>
    <row r="34" s="77" customFormat="1" ht="12"/>
    <row r="35" s="77" customFormat="1" ht="12"/>
    <row r="36" s="77" customFormat="1" ht="12"/>
    <row r="37" s="77" customFormat="1" ht="12"/>
    <row r="38" s="77" customFormat="1" ht="12"/>
    <row r="39" s="77" customFormat="1" ht="12"/>
    <row r="40" s="77" customFormat="1" ht="12"/>
    <row r="41" s="77" customFormat="1" ht="12"/>
    <row r="42" s="77" customFormat="1" ht="12"/>
    <row r="43" s="77" customFormat="1" ht="12"/>
    <row r="44" s="77" customFormat="1" ht="12"/>
    <row r="45" s="77" customFormat="1" ht="12"/>
    <row r="46" s="77" customFormat="1" ht="12"/>
    <row r="47" s="77" customFormat="1" ht="12"/>
    <row r="48" s="77" customFormat="1" ht="12"/>
    <row r="49" s="77" customFormat="1" ht="12"/>
    <row r="50" s="77" customFormat="1" ht="12"/>
    <row r="51" s="77" customFormat="1" ht="12"/>
    <row r="52" s="77" customFormat="1" ht="12"/>
    <row r="53" s="77" customFormat="1" ht="12"/>
    <row r="54" s="77" customFormat="1" ht="12"/>
    <row r="55" s="77" customFormat="1" ht="12"/>
    <row r="56" s="77" customFormat="1" ht="12"/>
    <row r="57" s="77" customFormat="1" ht="12"/>
    <row r="58" s="77" customFormat="1" ht="12"/>
    <row r="59" s="77" customFormat="1" ht="12"/>
    <row r="60" s="77" customFormat="1" ht="12"/>
    <row r="61" s="77" customFormat="1" ht="12"/>
    <row r="62" s="77" customFormat="1" ht="12"/>
    <row r="63" s="77" customFormat="1" ht="12"/>
    <row r="64" s="77" customFormat="1" ht="12"/>
    <row r="65" s="77" customFormat="1" ht="12"/>
    <row r="66" s="77" customFormat="1" ht="12"/>
    <row r="67" s="77" customFormat="1" ht="12"/>
    <row r="68" s="77" customFormat="1" ht="12"/>
    <row r="69" s="77" customFormat="1" ht="12"/>
    <row r="70" s="77" customFormat="1" ht="12"/>
    <row r="71" s="77" customFormat="1" ht="12"/>
    <row r="72" s="77" customFormat="1" ht="12"/>
    <row r="73" s="77" customFormat="1" ht="12"/>
    <row r="74" s="77" customFormat="1" ht="12"/>
    <row r="75" s="77" customFormat="1" ht="12"/>
    <row r="76" s="77" customFormat="1" ht="12"/>
    <row r="77" s="77" customFormat="1" ht="12"/>
    <row r="78" s="77" customFormat="1" ht="12"/>
    <row r="79" s="77" customFormat="1" ht="12"/>
    <row r="80" s="77" customFormat="1" ht="12"/>
    <row r="81" s="77" customFormat="1" ht="12"/>
    <row r="82" s="77" customFormat="1" ht="12"/>
    <row r="83" s="77" customFormat="1" ht="12"/>
    <row r="84" s="77" customFormat="1" ht="12"/>
    <row r="85" s="77" customFormat="1" ht="12"/>
    <row r="86" s="77" customFormat="1" ht="12"/>
    <row r="87" s="77" customFormat="1" ht="12"/>
    <row r="88" s="77" customFormat="1" ht="12"/>
    <row r="89" s="77" customFormat="1" ht="12"/>
    <row r="90" s="77" customFormat="1" ht="12"/>
    <row r="91" s="77" customFormat="1" ht="12"/>
    <row r="92" s="77" customFormat="1" ht="12"/>
    <row r="93" s="77" customFormat="1" ht="12"/>
    <row r="94" s="77" customFormat="1" ht="12"/>
    <row r="95" s="77" customFormat="1" ht="12"/>
    <row r="96" s="77" customFormat="1" ht="12"/>
    <row r="97" s="77" customFormat="1" ht="12"/>
    <row r="98" s="77" customFormat="1" ht="12"/>
    <row r="99" s="77" customFormat="1" ht="12"/>
    <row r="100" s="77" customFormat="1" ht="12"/>
    <row r="101" s="77" customFormat="1" ht="12"/>
    <row r="102" s="77" customFormat="1" ht="12"/>
    <row r="103" s="77" customFormat="1" ht="12"/>
    <row r="104" s="77" customFormat="1" ht="12"/>
    <row r="105" s="77" customFormat="1" ht="12"/>
    <row r="106" s="77" customFormat="1" ht="12"/>
    <row r="107" s="77" customFormat="1" ht="12"/>
    <row r="108" s="77" customFormat="1" ht="12"/>
    <row r="109" s="77" customFormat="1" ht="12"/>
    <row r="110" s="77" customFormat="1" ht="12"/>
    <row r="111" s="77" customFormat="1" ht="12"/>
    <row r="112" s="77" customFormat="1" ht="12"/>
    <row r="113" s="77" customFormat="1" ht="12"/>
    <row r="114" s="77" customFormat="1" ht="12"/>
    <row r="115" s="77" customFormat="1" ht="12"/>
    <row r="116" s="77" customFormat="1" ht="12"/>
    <row r="117" s="77" customFormat="1" ht="12"/>
    <row r="118" s="77" customFormat="1" ht="12"/>
    <row r="119" s="77" customFormat="1" ht="12"/>
    <row r="120" s="77" customFormat="1" ht="12"/>
    <row r="121" s="77" customFormat="1" ht="12"/>
    <row r="122" s="77" customFormat="1" ht="12"/>
    <row r="123" s="77" customFormat="1" ht="12"/>
    <row r="124" s="77" customFormat="1" ht="12"/>
    <row r="125" s="77" customFormat="1" ht="12"/>
    <row r="126" s="77" customFormat="1" ht="12"/>
    <row r="127" s="77" customFormat="1" ht="12"/>
    <row r="128" s="77" customFormat="1" ht="12"/>
    <row r="129" s="77" customFormat="1" ht="12"/>
    <row r="130" s="77" customFormat="1" ht="12"/>
    <row r="131" s="77" customFormat="1" ht="12"/>
    <row r="132" s="77" customFormat="1" ht="12"/>
    <row r="133" s="77" customFormat="1" ht="12"/>
    <row r="134" s="77" customFormat="1" ht="12"/>
    <row r="135" s="77" customFormat="1" ht="12"/>
    <row r="136" s="77" customFormat="1" ht="12"/>
    <row r="137" s="77" customFormat="1" ht="12"/>
    <row r="138" s="77" customFormat="1" ht="12"/>
    <row r="139" s="77" customFormat="1" ht="12"/>
    <row r="140" s="77" customFormat="1" ht="12"/>
    <row r="141" s="77" customFormat="1" ht="12"/>
    <row r="142" s="77" customFormat="1" ht="12"/>
    <row r="143" s="77" customFormat="1" ht="12"/>
    <row r="144" s="77" customFormat="1" ht="12"/>
    <row r="145" s="77" customFormat="1" ht="12"/>
    <row r="146" s="77" customFormat="1" ht="12"/>
    <row r="147" s="77" customFormat="1" ht="12"/>
    <row r="148" s="77" customFormat="1" ht="12"/>
    <row r="149" s="77" customFormat="1" ht="12"/>
    <row r="150" s="77" customFormat="1" ht="12"/>
    <row r="151" s="77" customFormat="1" ht="12"/>
    <row r="152" s="77" customFormat="1" ht="12"/>
    <row r="153" s="77" customFormat="1" ht="12"/>
    <row r="154" s="77" customFormat="1" ht="12"/>
    <row r="155" s="77" customFormat="1" ht="12"/>
    <row r="156" s="77" customFormat="1" ht="12"/>
    <row r="157" s="77" customFormat="1" ht="12"/>
    <row r="158" s="77" customFormat="1" ht="12"/>
    <row r="159" s="77" customFormat="1" ht="12"/>
    <row r="160" s="77" customFormat="1" ht="12"/>
    <row r="161" s="77" customFormat="1" ht="12"/>
    <row r="162" s="77" customFormat="1" ht="12"/>
    <row r="163" s="77" customFormat="1" ht="12"/>
    <row r="164" s="77" customFormat="1" ht="12"/>
    <row r="165" s="77" customFormat="1" ht="12"/>
    <row r="166" s="77" customFormat="1" ht="12"/>
    <row r="167" s="77" customFormat="1" ht="12"/>
    <row r="168" s="77" customFormat="1" ht="12"/>
    <row r="169" s="77" customFormat="1" ht="12"/>
    <row r="170" s="77" customFormat="1" ht="12"/>
    <row r="171" s="77" customFormat="1" ht="12"/>
    <row r="172" s="77" customFormat="1" ht="12"/>
    <row r="173" s="77" customFormat="1" ht="12"/>
    <row r="174" s="77" customFormat="1" ht="12"/>
    <row r="175" s="77" customFormat="1" ht="12"/>
    <row r="176" s="77" customFormat="1" ht="12"/>
    <row r="177" s="77" customFormat="1" ht="12"/>
    <row r="178" s="77" customFormat="1" ht="12"/>
    <row r="179" s="77" customFormat="1" ht="12"/>
    <row r="180" s="77" customFormat="1" ht="12"/>
    <row r="181" s="77" customFormat="1" ht="12"/>
    <row r="182" s="77" customFormat="1" ht="12"/>
    <row r="183" s="77" customFormat="1" ht="12"/>
    <row r="184" s="77" customFormat="1" ht="12"/>
    <row r="185" s="77" customFormat="1" ht="12"/>
    <row r="186" s="77" customFormat="1" ht="12"/>
    <row r="187" s="77" customFormat="1" ht="12"/>
    <row r="188" s="77" customFormat="1" ht="12"/>
    <row r="189" s="77" customFormat="1" ht="12"/>
    <row r="190" s="77" customFormat="1" ht="12"/>
    <row r="191" s="77" customFormat="1" ht="12"/>
    <row r="192" s="77" customFormat="1" ht="12"/>
    <row r="193" s="77" customFormat="1" ht="12"/>
    <row r="194" s="77" customFormat="1" ht="12"/>
    <row r="195" s="77" customFormat="1" ht="12"/>
    <row r="196" s="77" customFormat="1" ht="12"/>
    <row r="197" s="77" customFormat="1" ht="12"/>
    <row r="198" s="77" customFormat="1" ht="12"/>
    <row r="199" s="77" customFormat="1" ht="12"/>
    <row r="200" s="77" customFormat="1" ht="12"/>
    <row r="201" s="77" customFormat="1" ht="12"/>
    <row r="202" s="77" customFormat="1" ht="12"/>
    <row r="203" s="77" customFormat="1" ht="12"/>
    <row r="204" s="77" customFormat="1" ht="12"/>
    <row r="205" s="77" customFormat="1" ht="12"/>
    <row r="206" s="77" customFormat="1" ht="12"/>
    <row r="207" s="77" customFormat="1" ht="12"/>
    <row r="208" s="77" customFormat="1" ht="12"/>
    <row r="209" s="77" customFormat="1" ht="12"/>
    <row r="210" s="77" customFormat="1" ht="12"/>
    <row r="211" s="77" customFormat="1" ht="12"/>
    <row r="212" s="77" customFormat="1" ht="12"/>
    <row r="213" s="77" customFormat="1" ht="12"/>
    <row r="214" s="77" customFormat="1" ht="12"/>
    <row r="215" s="77" customFormat="1" ht="12"/>
    <row r="216" s="77" customFormat="1" ht="12"/>
    <row r="217" s="77" customFormat="1" ht="12"/>
    <row r="218" s="77" customFormat="1" ht="12"/>
    <row r="219" s="77" customFormat="1" ht="12"/>
    <row r="220" s="77" customFormat="1" ht="12"/>
    <row r="221" s="77" customFormat="1" ht="12"/>
    <row r="222" s="77" customFormat="1" ht="12"/>
    <row r="223" s="77" customFormat="1" ht="12"/>
    <row r="224" s="77" customFormat="1" ht="12"/>
    <row r="225" s="77" customFormat="1" ht="12"/>
    <row r="226" s="77" customFormat="1" ht="12"/>
    <row r="227" s="77" customFormat="1" ht="12"/>
    <row r="228" s="77" customFormat="1" ht="12"/>
    <row r="229" s="77" customFormat="1" ht="12"/>
    <row r="230" s="77" customFormat="1" ht="12"/>
    <row r="231" s="77" customFormat="1" ht="12"/>
    <row r="232" s="77" customFormat="1" ht="12"/>
    <row r="233" s="77" customFormat="1" ht="12"/>
    <row r="234" s="77" customFormat="1" ht="12"/>
    <row r="235" s="77" customFormat="1" ht="12"/>
    <row r="236" s="77" customFormat="1" ht="12"/>
    <row r="237" s="77" customFormat="1" ht="12"/>
    <row r="238" s="77" customFormat="1" ht="12"/>
    <row r="239" s="77" customFormat="1" ht="12"/>
    <row r="240" s="77" customFormat="1" ht="12"/>
    <row r="241" s="77" customFormat="1" ht="12"/>
    <row r="242" s="77" customFormat="1" ht="12"/>
    <row r="243" s="77" customFormat="1" ht="12"/>
    <row r="244" s="77" customFormat="1" ht="12"/>
    <row r="245" s="77" customFormat="1" ht="12"/>
    <row r="246" s="77" customFormat="1" ht="12"/>
    <row r="247" s="77" customFormat="1" ht="12"/>
    <row r="248" s="77" customFormat="1" ht="12"/>
    <row r="249" s="77" customFormat="1" ht="12"/>
    <row r="250" s="77" customFormat="1" ht="12"/>
    <row r="251" s="77" customFormat="1" ht="12"/>
    <row r="252" s="77" customFormat="1" ht="12"/>
    <row r="253" s="77" customFormat="1" ht="12"/>
    <row r="254" s="77" customFormat="1" ht="12"/>
    <row r="255" s="77" customFormat="1" ht="12"/>
    <row r="256" s="77" customFormat="1" ht="12"/>
    <row r="257" s="77" customFormat="1" ht="12"/>
    <row r="258" s="77" customFormat="1" ht="12"/>
    <row r="259" s="77" customFormat="1" ht="12"/>
    <row r="260" s="77" customFormat="1" ht="12"/>
    <row r="261" s="77" customFormat="1" ht="12"/>
    <row r="262" s="77" customFormat="1" ht="12"/>
    <row r="263" s="77" customFormat="1" ht="12"/>
    <row r="264" s="77" customFormat="1" ht="12"/>
    <row r="265" s="77" customFormat="1" ht="12"/>
    <row r="266" s="77" customFormat="1" ht="12"/>
    <row r="267" s="77" customFormat="1" ht="12"/>
    <row r="268" s="77" customFormat="1" ht="12"/>
    <row r="269" s="77" customFormat="1" ht="12"/>
    <row r="270" s="77" customFormat="1" ht="12"/>
    <row r="271" s="77" customFormat="1" ht="12"/>
    <row r="272" s="77" customFormat="1" ht="12"/>
    <row r="273" s="77" customFormat="1" ht="12"/>
    <row r="274" s="77" customFormat="1" ht="12"/>
    <row r="275" s="77" customFormat="1" ht="12"/>
    <row r="276" s="77" customFormat="1" ht="12"/>
    <row r="277" s="77" customFormat="1" ht="12"/>
    <row r="278" s="77" customFormat="1" ht="12"/>
    <row r="279" s="77" customFormat="1" ht="12"/>
    <row r="280" s="77" customFormat="1" ht="12"/>
    <row r="281" s="77" customFormat="1" ht="12"/>
    <row r="282" s="77" customFormat="1" ht="12"/>
    <row r="283" s="77" customFormat="1" ht="12"/>
    <row r="284" s="77" customFormat="1" ht="12"/>
    <row r="285" s="77" customFormat="1" ht="12"/>
    <row r="286" s="77" customFormat="1" ht="12"/>
    <row r="287" s="77" customFormat="1" ht="12"/>
    <row r="288" s="77" customFormat="1" ht="12"/>
    <row r="289" s="77" customFormat="1" ht="12"/>
    <row r="290" s="77" customFormat="1" ht="12"/>
    <row r="291" s="77" customFormat="1" ht="12"/>
    <row r="292" s="77" customFormat="1" ht="12"/>
    <row r="293" s="77" customFormat="1" ht="12"/>
    <row r="294" s="77" customFormat="1" ht="12"/>
    <row r="295" s="77" customFormat="1" ht="12"/>
    <row r="296" s="77" customFormat="1" ht="12"/>
    <row r="297" s="77" customFormat="1" ht="12"/>
    <row r="298" s="77" customFormat="1" ht="12"/>
    <row r="299" s="77" customFormat="1" ht="12"/>
    <row r="300" s="77" customFormat="1" ht="12"/>
    <row r="301" s="77" customFormat="1" ht="12"/>
    <row r="302" s="77" customFormat="1" ht="12"/>
    <row r="303" s="77" customFormat="1" ht="12"/>
    <row r="304" s="77" customFormat="1" ht="12"/>
    <row r="305" s="77" customFormat="1" ht="12"/>
    <row r="306" s="77" customFormat="1" ht="12"/>
    <row r="307" s="77" customFormat="1" ht="12"/>
    <row r="308" s="77" customFormat="1" ht="12"/>
    <row r="309" s="77" customFormat="1" ht="12"/>
    <row r="310" s="77" customFormat="1" ht="12"/>
    <row r="311" s="77" customFormat="1" ht="12"/>
    <row r="312" s="77" customFormat="1" ht="12"/>
    <row r="313" s="77" customFormat="1" ht="12"/>
    <row r="314" s="77" customFormat="1" ht="12"/>
    <row r="315" s="77" customFormat="1" ht="12"/>
    <row r="316" s="77" customFormat="1" ht="12"/>
    <row r="317" s="77" customFormat="1" ht="12"/>
    <row r="318" s="77" customFormat="1" ht="12"/>
    <row r="319" s="77" customFormat="1" ht="12"/>
    <row r="320" s="77" customFormat="1" ht="12"/>
    <row r="321" s="77" customFormat="1" ht="12"/>
    <row r="322" s="77" customFormat="1" ht="12"/>
    <row r="323" s="77" customFormat="1" ht="12"/>
    <row r="324" s="77" customFormat="1" ht="12"/>
    <row r="325" s="77" customFormat="1" ht="12"/>
    <row r="326" s="77" customFormat="1" ht="12"/>
    <row r="327" s="77" customFormat="1" ht="12"/>
    <row r="328" s="77" customFormat="1" ht="12"/>
    <row r="329" s="77" customFormat="1" ht="12"/>
    <row r="330" s="77" customFormat="1" ht="12"/>
    <row r="331" s="77" customFormat="1" ht="12"/>
    <row r="332" s="77" customFormat="1" ht="12"/>
    <row r="333" s="77" customFormat="1" ht="12"/>
    <row r="334" s="77" customFormat="1" ht="12"/>
    <row r="335" s="77" customFormat="1" ht="12"/>
    <row r="336" s="77" customFormat="1" ht="12"/>
    <row r="337" s="77" customFormat="1" ht="12"/>
    <row r="338" s="77" customFormat="1" ht="12"/>
    <row r="339" s="77" customFormat="1" ht="12"/>
    <row r="340" s="77" customFormat="1" ht="12"/>
    <row r="341" s="77" customFormat="1" ht="12"/>
    <row r="342" s="77" customFormat="1" ht="12"/>
    <row r="343" s="77" customFormat="1" ht="12"/>
    <row r="344" s="77" customFormat="1" ht="12"/>
    <row r="345" s="77" customFormat="1" ht="12"/>
    <row r="346" s="77" customFormat="1" ht="12"/>
    <row r="347" s="77" customFormat="1" ht="12"/>
    <row r="348" s="77" customFormat="1" ht="12"/>
    <row r="349" s="77" customFormat="1" ht="12"/>
    <row r="350" s="77" customFormat="1" ht="12"/>
    <row r="351" s="77" customFormat="1" ht="12"/>
    <row r="352" s="77" customFormat="1" ht="12"/>
    <row r="353" s="77" customFormat="1" ht="12"/>
    <row r="354" s="77" customFormat="1" ht="12"/>
    <row r="355" s="77" customFormat="1" ht="12"/>
    <row r="356" s="77" customFormat="1" ht="12"/>
    <row r="357" s="77" customFormat="1" ht="12"/>
    <row r="358" s="77" customFormat="1" ht="12"/>
    <row r="359" s="77" customFormat="1" ht="12"/>
    <row r="360" s="77" customFormat="1" ht="12"/>
    <row r="361" s="77" customFormat="1" ht="12"/>
    <row r="362" s="77" customFormat="1" ht="12"/>
    <row r="363" s="77" customFormat="1" ht="12"/>
    <row r="364" s="77" customFormat="1" ht="12"/>
    <row r="365" s="77" customFormat="1" ht="12"/>
    <row r="366" s="77" customFormat="1" ht="12"/>
    <row r="367" s="77" customFormat="1" ht="12"/>
    <row r="368" s="77" customFormat="1" ht="12"/>
    <row r="369" s="77" customFormat="1" ht="12"/>
    <row r="370" s="77" customFormat="1" ht="12"/>
    <row r="371" s="77" customFormat="1" ht="12"/>
    <row r="372" s="77" customFormat="1" ht="12"/>
    <row r="373" s="77" customFormat="1" ht="12"/>
    <row r="374" s="77" customFormat="1" ht="12"/>
    <row r="375" s="77" customFormat="1" ht="12"/>
    <row r="376" s="77" customFormat="1" ht="12"/>
    <row r="377" s="77" customFormat="1" ht="12"/>
    <row r="378" s="77" customFormat="1" ht="12"/>
    <row r="379" s="77" customFormat="1" ht="12"/>
    <row r="380" s="77" customFormat="1" ht="12"/>
    <row r="381" s="77" customFormat="1" ht="12"/>
    <row r="382" s="77" customFormat="1" ht="12"/>
    <row r="383" s="77" customFormat="1" ht="12"/>
    <row r="384" s="77" customFormat="1" ht="12"/>
    <row r="385" s="77" customFormat="1" ht="12"/>
    <row r="386" s="77" customFormat="1" ht="12"/>
    <row r="387" s="77" customFormat="1" ht="12"/>
    <row r="388" s="77" customFormat="1" ht="12"/>
    <row r="389" s="77" customFormat="1" ht="12"/>
    <row r="390" s="77" customFormat="1" ht="12"/>
    <row r="391" s="77" customFormat="1" ht="12"/>
    <row r="392" s="77" customFormat="1" ht="12"/>
    <row r="393" s="77" customFormat="1" ht="12"/>
    <row r="394" s="77" customFormat="1" ht="12"/>
    <row r="395" s="77" customFormat="1" ht="12"/>
    <row r="396" s="77" customFormat="1" ht="12"/>
    <row r="397" s="77" customFormat="1" ht="12"/>
    <row r="398" s="77" customFormat="1" ht="12"/>
    <row r="399" s="77" customFormat="1" ht="12"/>
    <row r="400" s="77" customFormat="1" ht="12"/>
    <row r="401" s="77" customFormat="1" ht="12"/>
    <row r="402" s="77" customFormat="1" ht="12"/>
    <row r="403" s="77" customFormat="1" ht="12"/>
    <row r="404" s="77" customFormat="1" ht="12"/>
    <row r="405" s="77" customFormat="1" ht="12"/>
    <row r="406" s="77" customFormat="1" ht="12"/>
    <row r="407" s="77" customFormat="1" ht="12"/>
    <row r="408" s="77" customFormat="1" ht="12"/>
    <row r="409" s="77" customFormat="1" ht="12"/>
    <row r="410" s="77" customFormat="1" ht="12"/>
    <row r="411" s="77" customFormat="1" ht="12"/>
    <row r="412" s="77" customFormat="1" ht="12"/>
    <row r="413" s="77" customFormat="1" ht="12"/>
    <row r="414" s="77" customFormat="1" ht="12"/>
    <row r="415" s="77" customFormat="1" ht="12"/>
    <row r="416" s="77" customFormat="1" ht="12"/>
    <row r="417" s="77" customFormat="1" ht="12"/>
    <row r="418" s="77" customFormat="1" ht="12"/>
    <row r="419" s="77" customFormat="1" ht="12"/>
    <row r="420" s="77" customFormat="1" ht="12"/>
    <row r="421" s="77" customFormat="1" ht="12"/>
    <row r="422" s="77" customFormat="1" ht="12"/>
    <row r="423" s="77" customFormat="1" ht="12"/>
    <row r="424" s="77" customFormat="1" ht="12"/>
    <row r="425" s="77" customFormat="1" ht="12"/>
    <row r="426" s="77" customFormat="1" ht="12"/>
    <row r="427" s="77" customFormat="1" ht="12"/>
    <row r="428" s="77" customFormat="1" ht="12"/>
    <row r="429" s="77" customFormat="1" ht="12"/>
    <row r="430" s="77" customFormat="1" ht="12"/>
    <row r="431" s="77" customFormat="1" ht="12"/>
    <row r="432" s="77" customFormat="1" ht="12"/>
    <row r="433" s="77" customFormat="1" ht="12"/>
    <row r="434" s="77" customFormat="1" ht="12"/>
    <row r="435" s="77" customFormat="1" ht="12"/>
    <row r="436" s="77" customFormat="1" ht="12"/>
    <row r="437" s="77" customFormat="1" ht="12"/>
    <row r="438" s="77" customFormat="1" ht="12"/>
    <row r="439" s="77" customFormat="1" ht="12"/>
    <row r="440" s="77" customFormat="1" ht="12"/>
    <row r="441" s="77" customFormat="1" ht="12"/>
    <row r="442" s="77" customFormat="1" ht="12"/>
    <row r="443" s="77" customFormat="1" ht="12"/>
    <row r="444" s="77" customFormat="1" ht="12"/>
    <row r="445" s="77" customFormat="1" ht="12"/>
    <row r="446" s="77" customFormat="1" ht="12"/>
    <row r="447" s="77" customFormat="1" ht="12"/>
    <row r="448" s="77" customFormat="1" ht="12"/>
    <row r="449" s="77" customFormat="1" ht="12"/>
    <row r="450" s="77" customFormat="1" ht="12"/>
    <row r="451" s="77" customFormat="1" ht="12"/>
    <row r="452" s="77" customFormat="1" ht="12"/>
    <row r="453" s="77" customFormat="1" ht="12"/>
    <row r="454" s="77" customFormat="1" ht="12"/>
    <row r="455" s="77" customFormat="1" ht="12"/>
    <row r="456" s="77" customFormat="1" ht="12"/>
    <row r="457" s="77" customFormat="1" ht="12"/>
    <row r="458" s="77" customFormat="1" ht="12"/>
    <row r="459" s="77" customFormat="1" ht="12"/>
    <row r="460" s="77" customFormat="1" ht="12"/>
    <row r="461" s="77" customFormat="1" ht="12"/>
    <row r="462" s="77" customFormat="1" ht="12"/>
    <row r="463" s="77" customFormat="1" ht="12"/>
    <row r="464" s="77" customFormat="1" ht="12"/>
    <row r="465" s="77" customFormat="1" ht="12"/>
    <row r="466" s="77" customFormat="1" ht="12"/>
    <row r="467" s="77" customFormat="1" ht="12"/>
    <row r="468" s="77" customFormat="1" ht="12"/>
    <row r="469" s="77" customFormat="1" ht="12"/>
    <row r="470" s="77" customFormat="1" ht="12"/>
    <row r="471" s="77" customFormat="1" ht="12"/>
    <row r="472" s="77" customFormat="1" ht="12"/>
    <row r="473" s="77" customFormat="1" ht="12"/>
    <row r="474" s="77" customFormat="1" ht="12"/>
    <row r="475" s="77" customFormat="1" ht="12"/>
    <row r="476" s="77" customFormat="1" ht="12"/>
    <row r="477" s="77" customFormat="1" ht="12"/>
    <row r="478" s="77" customFormat="1" ht="12"/>
    <row r="479" s="77" customFormat="1" ht="12"/>
    <row r="480" s="77" customFormat="1" ht="12"/>
    <row r="481" s="77" customFormat="1" ht="12"/>
    <row r="482" s="77" customFormat="1" ht="12"/>
    <row r="483" s="77" customFormat="1" ht="12"/>
    <row r="484" s="77" customFormat="1" ht="12"/>
    <row r="485" s="77" customFormat="1" ht="12"/>
    <row r="486" s="77" customFormat="1" ht="12"/>
    <row r="487" s="77" customFormat="1" ht="12"/>
    <row r="488" s="77" customFormat="1" ht="12"/>
    <row r="489" s="77" customFormat="1" ht="12"/>
    <row r="490" s="77" customFormat="1" ht="12"/>
    <row r="491" s="77" customFormat="1" ht="12"/>
    <row r="492" s="77" customFormat="1" ht="12"/>
    <row r="493" s="77" customFormat="1" ht="12"/>
    <row r="494" s="77" customFormat="1" ht="12"/>
    <row r="495" s="77" customFormat="1" ht="12"/>
    <row r="496" s="77" customFormat="1" ht="12"/>
  </sheetData>
  <mergeCells count="2">
    <mergeCell ref="B4:E4"/>
    <mergeCell ref="B6:D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N21"/>
  <sheetViews>
    <sheetView zoomScaleNormal="100" workbookViewId="0">
      <selection activeCell="A14" sqref="A14"/>
    </sheetView>
  </sheetViews>
  <sheetFormatPr defaultColWidth="8.85546875" defaultRowHeight="15"/>
  <cols>
    <col min="1" max="16384" width="8.85546875" style="7"/>
  </cols>
  <sheetData>
    <row r="14" spans="1:1" ht="23.25">
      <c r="A14" s="6" t="s">
        <v>3</v>
      </c>
    </row>
    <row r="18" spans="1:1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21" spans="1:14" ht="29.25" customHeight="1"/>
  </sheetData>
  <pageMargins left="0.7" right="0.7" top="0.75" bottom="0.75" header="0.3" footer="0.3"/>
  <pageSetup paperSize="9" scale="9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activeCell="F25" sqref="F25"/>
    </sheetView>
  </sheetViews>
  <sheetFormatPr defaultColWidth="8.85546875" defaultRowHeight="12.75"/>
  <cols>
    <col min="1" max="1" width="27.42578125" style="98" customWidth="1"/>
    <col min="2" max="4" width="8.85546875" style="98"/>
    <col min="5" max="5" width="0.85546875" style="98" customWidth="1"/>
    <col min="6" max="256" width="8.85546875" style="98"/>
    <col min="257" max="257" width="27.42578125" style="98" customWidth="1"/>
    <col min="258" max="260" width="8.85546875" style="98"/>
    <col min="261" max="261" width="0.85546875" style="98" customWidth="1"/>
    <col min="262" max="512" width="8.85546875" style="98"/>
    <col min="513" max="513" width="27.42578125" style="98" customWidth="1"/>
    <col min="514" max="516" width="8.85546875" style="98"/>
    <col min="517" max="517" width="0.85546875" style="98" customWidth="1"/>
    <col min="518" max="768" width="8.85546875" style="98"/>
    <col min="769" max="769" width="27.42578125" style="98" customWidth="1"/>
    <col min="770" max="772" width="8.85546875" style="98"/>
    <col min="773" max="773" width="0.85546875" style="98" customWidth="1"/>
    <col min="774" max="1024" width="8.85546875" style="98"/>
    <col min="1025" max="1025" width="27.42578125" style="98" customWidth="1"/>
    <col min="1026" max="1028" width="8.85546875" style="98"/>
    <col min="1029" max="1029" width="0.85546875" style="98" customWidth="1"/>
    <col min="1030" max="1280" width="8.85546875" style="98"/>
    <col min="1281" max="1281" width="27.42578125" style="98" customWidth="1"/>
    <col min="1282" max="1284" width="8.85546875" style="98"/>
    <col min="1285" max="1285" width="0.85546875" style="98" customWidth="1"/>
    <col min="1286" max="1536" width="8.85546875" style="98"/>
    <col min="1537" max="1537" width="27.42578125" style="98" customWidth="1"/>
    <col min="1538" max="1540" width="8.85546875" style="98"/>
    <col min="1541" max="1541" width="0.85546875" style="98" customWidth="1"/>
    <col min="1542" max="1792" width="8.85546875" style="98"/>
    <col min="1793" max="1793" width="27.42578125" style="98" customWidth="1"/>
    <col min="1794" max="1796" width="8.85546875" style="98"/>
    <col min="1797" max="1797" width="0.85546875" style="98" customWidth="1"/>
    <col min="1798" max="2048" width="8.85546875" style="98"/>
    <col min="2049" max="2049" width="27.42578125" style="98" customWidth="1"/>
    <col min="2050" max="2052" width="8.85546875" style="98"/>
    <col min="2053" max="2053" width="0.85546875" style="98" customWidth="1"/>
    <col min="2054" max="2304" width="8.85546875" style="98"/>
    <col min="2305" max="2305" width="27.42578125" style="98" customWidth="1"/>
    <col min="2306" max="2308" width="8.85546875" style="98"/>
    <col min="2309" max="2309" width="0.85546875" style="98" customWidth="1"/>
    <col min="2310" max="2560" width="8.85546875" style="98"/>
    <col min="2561" max="2561" width="27.42578125" style="98" customWidth="1"/>
    <col min="2562" max="2564" width="8.85546875" style="98"/>
    <col min="2565" max="2565" width="0.85546875" style="98" customWidth="1"/>
    <col min="2566" max="2816" width="8.85546875" style="98"/>
    <col min="2817" max="2817" width="27.42578125" style="98" customWidth="1"/>
    <col min="2818" max="2820" width="8.85546875" style="98"/>
    <col min="2821" max="2821" width="0.85546875" style="98" customWidth="1"/>
    <col min="2822" max="3072" width="8.85546875" style="98"/>
    <col min="3073" max="3073" width="27.42578125" style="98" customWidth="1"/>
    <col min="3074" max="3076" width="8.85546875" style="98"/>
    <col min="3077" max="3077" width="0.85546875" style="98" customWidth="1"/>
    <col min="3078" max="3328" width="8.85546875" style="98"/>
    <col min="3329" max="3329" width="27.42578125" style="98" customWidth="1"/>
    <col min="3330" max="3332" width="8.85546875" style="98"/>
    <col min="3333" max="3333" width="0.85546875" style="98" customWidth="1"/>
    <col min="3334" max="3584" width="8.85546875" style="98"/>
    <col min="3585" max="3585" width="27.42578125" style="98" customWidth="1"/>
    <col min="3586" max="3588" width="8.85546875" style="98"/>
    <col min="3589" max="3589" width="0.85546875" style="98" customWidth="1"/>
    <col min="3590" max="3840" width="8.85546875" style="98"/>
    <col min="3841" max="3841" width="27.42578125" style="98" customWidth="1"/>
    <col min="3842" max="3844" width="8.85546875" style="98"/>
    <col min="3845" max="3845" width="0.85546875" style="98" customWidth="1"/>
    <col min="3846" max="4096" width="8.85546875" style="98"/>
    <col min="4097" max="4097" width="27.42578125" style="98" customWidth="1"/>
    <col min="4098" max="4100" width="8.85546875" style="98"/>
    <col min="4101" max="4101" width="0.85546875" style="98" customWidth="1"/>
    <col min="4102" max="4352" width="8.85546875" style="98"/>
    <col min="4353" max="4353" width="27.42578125" style="98" customWidth="1"/>
    <col min="4354" max="4356" width="8.85546875" style="98"/>
    <col min="4357" max="4357" width="0.85546875" style="98" customWidth="1"/>
    <col min="4358" max="4608" width="8.85546875" style="98"/>
    <col min="4609" max="4609" width="27.42578125" style="98" customWidth="1"/>
    <col min="4610" max="4612" width="8.85546875" style="98"/>
    <col min="4613" max="4613" width="0.85546875" style="98" customWidth="1"/>
    <col min="4614" max="4864" width="8.85546875" style="98"/>
    <col min="4865" max="4865" width="27.42578125" style="98" customWidth="1"/>
    <col min="4866" max="4868" width="8.85546875" style="98"/>
    <col min="4869" max="4869" width="0.85546875" style="98" customWidth="1"/>
    <col min="4870" max="5120" width="8.85546875" style="98"/>
    <col min="5121" max="5121" width="27.42578125" style="98" customWidth="1"/>
    <col min="5122" max="5124" width="8.85546875" style="98"/>
    <col min="5125" max="5125" width="0.85546875" style="98" customWidth="1"/>
    <col min="5126" max="5376" width="8.85546875" style="98"/>
    <col min="5377" max="5377" width="27.42578125" style="98" customWidth="1"/>
    <col min="5378" max="5380" width="8.85546875" style="98"/>
    <col min="5381" max="5381" width="0.85546875" style="98" customWidth="1"/>
    <col min="5382" max="5632" width="8.85546875" style="98"/>
    <col min="5633" max="5633" width="27.42578125" style="98" customWidth="1"/>
    <col min="5634" max="5636" width="8.85546875" style="98"/>
    <col min="5637" max="5637" width="0.85546875" style="98" customWidth="1"/>
    <col min="5638" max="5888" width="8.85546875" style="98"/>
    <col min="5889" max="5889" width="27.42578125" style="98" customWidth="1"/>
    <col min="5890" max="5892" width="8.85546875" style="98"/>
    <col min="5893" max="5893" width="0.85546875" style="98" customWidth="1"/>
    <col min="5894" max="6144" width="8.85546875" style="98"/>
    <col min="6145" max="6145" width="27.42578125" style="98" customWidth="1"/>
    <col min="6146" max="6148" width="8.85546875" style="98"/>
    <col min="6149" max="6149" width="0.85546875" style="98" customWidth="1"/>
    <col min="6150" max="6400" width="8.85546875" style="98"/>
    <col min="6401" max="6401" width="27.42578125" style="98" customWidth="1"/>
    <col min="6402" max="6404" width="8.85546875" style="98"/>
    <col min="6405" max="6405" width="0.85546875" style="98" customWidth="1"/>
    <col min="6406" max="6656" width="8.85546875" style="98"/>
    <col min="6657" max="6657" width="27.42578125" style="98" customWidth="1"/>
    <col min="6658" max="6660" width="8.85546875" style="98"/>
    <col min="6661" max="6661" width="0.85546875" style="98" customWidth="1"/>
    <col min="6662" max="6912" width="8.85546875" style="98"/>
    <col min="6913" max="6913" width="27.42578125" style="98" customWidth="1"/>
    <col min="6914" max="6916" width="8.85546875" style="98"/>
    <col min="6917" max="6917" width="0.85546875" style="98" customWidth="1"/>
    <col min="6918" max="7168" width="8.85546875" style="98"/>
    <col min="7169" max="7169" width="27.42578125" style="98" customWidth="1"/>
    <col min="7170" max="7172" width="8.85546875" style="98"/>
    <col min="7173" max="7173" width="0.85546875" style="98" customWidth="1"/>
    <col min="7174" max="7424" width="8.85546875" style="98"/>
    <col min="7425" max="7425" width="27.42578125" style="98" customWidth="1"/>
    <col min="7426" max="7428" width="8.85546875" style="98"/>
    <col min="7429" max="7429" width="0.85546875" style="98" customWidth="1"/>
    <col min="7430" max="7680" width="8.85546875" style="98"/>
    <col min="7681" max="7681" width="27.42578125" style="98" customWidth="1"/>
    <col min="7682" max="7684" width="8.85546875" style="98"/>
    <col min="7685" max="7685" width="0.85546875" style="98" customWidth="1"/>
    <col min="7686" max="7936" width="8.85546875" style="98"/>
    <col min="7937" max="7937" width="27.42578125" style="98" customWidth="1"/>
    <col min="7938" max="7940" width="8.85546875" style="98"/>
    <col min="7941" max="7941" width="0.85546875" style="98" customWidth="1"/>
    <col min="7942" max="8192" width="8.85546875" style="98"/>
    <col min="8193" max="8193" width="27.42578125" style="98" customWidth="1"/>
    <col min="8194" max="8196" width="8.85546875" style="98"/>
    <col min="8197" max="8197" width="0.85546875" style="98" customWidth="1"/>
    <col min="8198" max="8448" width="8.85546875" style="98"/>
    <col min="8449" max="8449" width="27.42578125" style="98" customWidth="1"/>
    <col min="8450" max="8452" width="8.85546875" style="98"/>
    <col min="8453" max="8453" width="0.85546875" style="98" customWidth="1"/>
    <col min="8454" max="8704" width="8.85546875" style="98"/>
    <col min="8705" max="8705" width="27.42578125" style="98" customWidth="1"/>
    <col min="8706" max="8708" width="8.85546875" style="98"/>
    <col min="8709" max="8709" width="0.85546875" style="98" customWidth="1"/>
    <col min="8710" max="8960" width="8.85546875" style="98"/>
    <col min="8961" max="8961" width="27.42578125" style="98" customWidth="1"/>
    <col min="8962" max="8964" width="8.85546875" style="98"/>
    <col min="8965" max="8965" width="0.85546875" style="98" customWidth="1"/>
    <col min="8966" max="9216" width="8.85546875" style="98"/>
    <col min="9217" max="9217" width="27.42578125" style="98" customWidth="1"/>
    <col min="9218" max="9220" width="8.85546875" style="98"/>
    <col min="9221" max="9221" width="0.85546875" style="98" customWidth="1"/>
    <col min="9222" max="9472" width="8.85546875" style="98"/>
    <col min="9473" max="9473" width="27.42578125" style="98" customWidth="1"/>
    <col min="9474" max="9476" width="8.85546875" style="98"/>
    <col min="9477" max="9477" width="0.85546875" style="98" customWidth="1"/>
    <col min="9478" max="9728" width="8.85546875" style="98"/>
    <col min="9729" max="9729" width="27.42578125" style="98" customWidth="1"/>
    <col min="9730" max="9732" width="8.85546875" style="98"/>
    <col min="9733" max="9733" width="0.85546875" style="98" customWidth="1"/>
    <col min="9734" max="9984" width="8.85546875" style="98"/>
    <col min="9985" max="9985" width="27.42578125" style="98" customWidth="1"/>
    <col min="9986" max="9988" width="8.85546875" style="98"/>
    <col min="9989" max="9989" width="0.85546875" style="98" customWidth="1"/>
    <col min="9990" max="10240" width="8.85546875" style="98"/>
    <col min="10241" max="10241" width="27.42578125" style="98" customWidth="1"/>
    <col min="10242" max="10244" width="8.85546875" style="98"/>
    <col min="10245" max="10245" width="0.85546875" style="98" customWidth="1"/>
    <col min="10246" max="10496" width="8.85546875" style="98"/>
    <col min="10497" max="10497" width="27.42578125" style="98" customWidth="1"/>
    <col min="10498" max="10500" width="8.85546875" style="98"/>
    <col min="10501" max="10501" width="0.85546875" style="98" customWidth="1"/>
    <col min="10502" max="10752" width="8.85546875" style="98"/>
    <col min="10753" max="10753" width="27.42578125" style="98" customWidth="1"/>
    <col min="10754" max="10756" width="8.85546875" style="98"/>
    <col min="10757" max="10757" width="0.85546875" style="98" customWidth="1"/>
    <col min="10758" max="11008" width="8.85546875" style="98"/>
    <col min="11009" max="11009" width="27.42578125" style="98" customWidth="1"/>
    <col min="11010" max="11012" width="8.85546875" style="98"/>
    <col min="11013" max="11013" width="0.85546875" style="98" customWidth="1"/>
    <col min="11014" max="11264" width="8.85546875" style="98"/>
    <col min="11265" max="11265" width="27.42578125" style="98" customWidth="1"/>
    <col min="11266" max="11268" width="8.85546875" style="98"/>
    <col min="11269" max="11269" width="0.85546875" style="98" customWidth="1"/>
    <col min="11270" max="11520" width="8.85546875" style="98"/>
    <col min="11521" max="11521" width="27.42578125" style="98" customWidth="1"/>
    <col min="11522" max="11524" width="8.85546875" style="98"/>
    <col min="11525" max="11525" width="0.85546875" style="98" customWidth="1"/>
    <col min="11526" max="11776" width="8.85546875" style="98"/>
    <col min="11777" max="11777" width="27.42578125" style="98" customWidth="1"/>
    <col min="11778" max="11780" width="8.85546875" style="98"/>
    <col min="11781" max="11781" width="0.85546875" style="98" customWidth="1"/>
    <col min="11782" max="12032" width="8.85546875" style="98"/>
    <col min="12033" max="12033" width="27.42578125" style="98" customWidth="1"/>
    <col min="12034" max="12036" width="8.85546875" style="98"/>
    <col min="12037" max="12037" width="0.85546875" style="98" customWidth="1"/>
    <col min="12038" max="12288" width="8.85546875" style="98"/>
    <col min="12289" max="12289" width="27.42578125" style="98" customWidth="1"/>
    <col min="12290" max="12292" width="8.85546875" style="98"/>
    <col min="12293" max="12293" width="0.85546875" style="98" customWidth="1"/>
    <col min="12294" max="12544" width="8.85546875" style="98"/>
    <col min="12545" max="12545" width="27.42578125" style="98" customWidth="1"/>
    <col min="12546" max="12548" width="8.85546875" style="98"/>
    <col min="12549" max="12549" width="0.85546875" style="98" customWidth="1"/>
    <col min="12550" max="12800" width="8.85546875" style="98"/>
    <col min="12801" max="12801" width="27.42578125" style="98" customWidth="1"/>
    <col min="12802" max="12804" width="8.85546875" style="98"/>
    <col min="12805" max="12805" width="0.85546875" style="98" customWidth="1"/>
    <col min="12806" max="13056" width="8.85546875" style="98"/>
    <col min="13057" max="13057" width="27.42578125" style="98" customWidth="1"/>
    <col min="13058" max="13060" width="8.85546875" style="98"/>
    <col min="13061" max="13061" width="0.85546875" style="98" customWidth="1"/>
    <col min="13062" max="13312" width="8.85546875" style="98"/>
    <col min="13313" max="13313" width="27.42578125" style="98" customWidth="1"/>
    <col min="13314" max="13316" width="8.85546875" style="98"/>
    <col min="13317" max="13317" width="0.85546875" style="98" customWidth="1"/>
    <col min="13318" max="13568" width="8.85546875" style="98"/>
    <col min="13569" max="13569" width="27.42578125" style="98" customWidth="1"/>
    <col min="13570" max="13572" width="8.85546875" style="98"/>
    <col min="13573" max="13573" width="0.85546875" style="98" customWidth="1"/>
    <col min="13574" max="13824" width="8.85546875" style="98"/>
    <col min="13825" max="13825" width="27.42578125" style="98" customWidth="1"/>
    <col min="13826" max="13828" width="8.85546875" style="98"/>
    <col min="13829" max="13829" width="0.85546875" style="98" customWidth="1"/>
    <col min="13830" max="14080" width="8.85546875" style="98"/>
    <col min="14081" max="14081" width="27.42578125" style="98" customWidth="1"/>
    <col min="14082" max="14084" width="8.85546875" style="98"/>
    <col min="14085" max="14085" width="0.85546875" style="98" customWidth="1"/>
    <col min="14086" max="14336" width="8.85546875" style="98"/>
    <col min="14337" max="14337" width="27.42578125" style="98" customWidth="1"/>
    <col min="14338" max="14340" width="8.85546875" style="98"/>
    <col min="14341" max="14341" width="0.85546875" style="98" customWidth="1"/>
    <col min="14342" max="14592" width="8.85546875" style="98"/>
    <col min="14593" max="14593" width="27.42578125" style="98" customWidth="1"/>
    <col min="14594" max="14596" width="8.85546875" style="98"/>
    <col min="14597" max="14597" width="0.85546875" style="98" customWidth="1"/>
    <col min="14598" max="14848" width="8.85546875" style="98"/>
    <col min="14849" max="14849" width="27.42578125" style="98" customWidth="1"/>
    <col min="14850" max="14852" width="8.85546875" style="98"/>
    <col min="14853" max="14853" width="0.85546875" style="98" customWidth="1"/>
    <col min="14854" max="15104" width="8.85546875" style="98"/>
    <col min="15105" max="15105" width="27.42578125" style="98" customWidth="1"/>
    <col min="15106" max="15108" width="8.85546875" style="98"/>
    <col min="15109" max="15109" width="0.85546875" style="98" customWidth="1"/>
    <col min="15110" max="15360" width="8.85546875" style="98"/>
    <col min="15361" max="15361" width="27.42578125" style="98" customWidth="1"/>
    <col min="15362" max="15364" width="8.85546875" style="98"/>
    <col min="15365" max="15365" width="0.85546875" style="98" customWidth="1"/>
    <col min="15366" max="15616" width="8.85546875" style="98"/>
    <col min="15617" max="15617" width="27.42578125" style="98" customWidth="1"/>
    <col min="15618" max="15620" width="8.85546875" style="98"/>
    <col min="15621" max="15621" width="0.85546875" style="98" customWidth="1"/>
    <col min="15622" max="15872" width="8.85546875" style="98"/>
    <col min="15873" max="15873" width="27.42578125" style="98" customWidth="1"/>
    <col min="15874" max="15876" width="8.85546875" style="98"/>
    <col min="15877" max="15877" width="0.85546875" style="98" customWidth="1"/>
    <col min="15878" max="16128" width="8.85546875" style="98"/>
    <col min="16129" max="16129" width="27.42578125" style="98" customWidth="1"/>
    <col min="16130" max="16132" width="8.85546875" style="98"/>
    <col min="16133" max="16133" width="0.85546875" style="98" customWidth="1"/>
    <col min="16134" max="16384" width="8.85546875" style="98"/>
  </cols>
  <sheetData>
    <row r="1" spans="1:8">
      <c r="A1" s="112" t="s">
        <v>277</v>
      </c>
    </row>
    <row r="2" spans="1:8">
      <c r="A2" s="112" t="s">
        <v>159</v>
      </c>
    </row>
    <row r="3" spans="1:8">
      <c r="A3" s="112"/>
      <c r="E3" s="140"/>
    </row>
    <row r="4" spans="1:8" s="77" customFormat="1" ht="39" customHeight="1">
      <c r="A4" s="248" t="s">
        <v>91</v>
      </c>
      <c r="B4" s="252" t="s">
        <v>158</v>
      </c>
      <c r="C4" s="252"/>
      <c r="D4" s="252"/>
      <c r="F4" s="252" t="s">
        <v>157</v>
      </c>
      <c r="G4" s="252"/>
      <c r="H4" s="252"/>
    </row>
    <row r="5" spans="1:8" s="77" customFormat="1" ht="12">
      <c r="A5" s="249"/>
      <c r="B5" s="78" t="s">
        <v>155</v>
      </c>
      <c r="C5" s="78" t="s">
        <v>156</v>
      </c>
      <c r="D5" s="78" t="s">
        <v>99</v>
      </c>
      <c r="F5" s="78" t="s">
        <v>155</v>
      </c>
      <c r="G5" s="78" t="s">
        <v>156</v>
      </c>
      <c r="H5" s="78" t="s">
        <v>99</v>
      </c>
    </row>
    <row r="6" spans="1:8" ht="7.5" customHeight="1">
      <c r="A6" s="121"/>
      <c r="B6" s="122"/>
      <c r="C6" s="122"/>
      <c r="D6" s="138"/>
      <c r="E6" s="111"/>
      <c r="F6" s="122"/>
      <c r="G6" s="122"/>
      <c r="H6" s="138"/>
    </row>
    <row r="7" spans="1:8" ht="20.25" customHeight="1">
      <c r="A7" s="123" t="s">
        <v>101</v>
      </c>
      <c r="B7" s="122">
        <v>314</v>
      </c>
      <c r="C7" s="122">
        <v>276</v>
      </c>
      <c r="D7" s="138">
        <v>590</v>
      </c>
      <c r="E7" s="77"/>
      <c r="F7" s="122">
        <v>40</v>
      </c>
      <c r="G7" s="122">
        <v>53</v>
      </c>
      <c r="H7" s="138">
        <v>93</v>
      </c>
    </row>
    <row r="8" spans="1:8" ht="20.25" customHeight="1">
      <c r="A8" s="123" t="s">
        <v>102</v>
      </c>
      <c r="B8" s="122">
        <v>156</v>
      </c>
      <c r="C8" s="122">
        <v>111</v>
      </c>
      <c r="D8" s="138">
        <v>267</v>
      </c>
      <c r="E8" s="77"/>
      <c r="F8" s="122">
        <v>58</v>
      </c>
      <c r="G8" s="122">
        <v>28</v>
      </c>
      <c r="H8" s="138">
        <v>86</v>
      </c>
    </row>
    <row r="9" spans="1:8" ht="20.25" customHeight="1">
      <c r="A9" s="88" t="s">
        <v>40</v>
      </c>
      <c r="B9" s="135">
        <v>470</v>
      </c>
      <c r="C9" s="135">
        <v>387</v>
      </c>
      <c r="D9" s="135">
        <v>857</v>
      </c>
      <c r="E9" s="137"/>
      <c r="F9" s="135">
        <v>98</v>
      </c>
      <c r="G9" s="135">
        <v>81</v>
      </c>
      <c r="H9" s="135">
        <v>179</v>
      </c>
    </row>
    <row r="10" spans="1:8">
      <c r="A10" s="141"/>
      <c r="E10" s="161"/>
    </row>
    <row r="12" spans="1:8">
      <c r="A12" s="100"/>
    </row>
    <row r="13" spans="1:8">
      <c r="A13" s="100"/>
    </row>
    <row r="14" spans="1:8">
      <c r="A14" s="100"/>
    </row>
    <row r="15" spans="1:8">
      <c r="A15" s="157"/>
    </row>
    <row r="16" spans="1:8">
      <c r="A16" s="157"/>
    </row>
    <row r="17" spans="1:1">
      <c r="A17" s="157"/>
    </row>
    <row r="18" spans="1:1">
      <c r="A18" s="157"/>
    </row>
    <row r="20" spans="1:1">
      <c r="A20" s="100"/>
    </row>
    <row r="21" spans="1:1">
      <c r="A21" s="100"/>
    </row>
    <row r="22" spans="1:1">
      <c r="A22" s="100"/>
    </row>
    <row r="23" spans="1:1">
      <c r="A23" s="157"/>
    </row>
    <row r="24" spans="1:1">
      <c r="A24" s="159"/>
    </row>
    <row r="25" spans="1:1">
      <c r="A25" s="160"/>
    </row>
    <row r="26" spans="1:1">
      <c r="A26" s="160"/>
    </row>
    <row r="27" spans="1:1">
      <c r="A27" s="160"/>
    </row>
  </sheetData>
  <mergeCells count="3">
    <mergeCell ref="A4:A5"/>
    <mergeCell ref="B4:D4"/>
    <mergeCell ref="F4:H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H35" sqref="H35"/>
    </sheetView>
  </sheetViews>
  <sheetFormatPr defaultColWidth="8.85546875" defaultRowHeight="12.75"/>
  <cols>
    <col min="1" max="1" width="19.42578125" style="98" customWidth="1"/>
    <col min="2" max="8" width="11.7109375" style="98" customWidth="1"/>
    <col min="9" max="256" width="8.85546875" style="98"/>
    <col min="257" max="257" width="19.42578125" style="98" customWidth="1"/>
    <col min="258" max="264" width="11.7109375" style="98" customWidth="1"/>
    <col min="265" max="512" width="8.85546875" style="98"/>
    <col min="513" max="513" width="19.42578125" style="98" customWidth="1"/>
    <col min="514" max="520" width="11.7109375" style="98" customWidth="1"/>
    <col min="521" max="768" width="8.85546875" style="98"/>
    <col min="769" max="769" width="19.42578125" style="98" customWidth="1"/>
    <col min="770" max="776" width="11.7109375" style="98" customWidth="1"/>
    <col min="777" max="1024" width="8.85546875" style="98"/>
    <col min="1025" max="1025" width="19.42578125" style="98" customWidth="1"/>
    <col min="1026" max="1032" width="11.7109375" style="98" customWidth="1"/>
    <col min="1033" max="1280" width="8.85546875" style="98"/>
    <col min="1281" max="1281" width="19.42578125" style="98" customWidth="1"/>
    <col min="1282" max="1288" width="11.7109375" style="98" customWidth="1"/>
    <col min="1289" max="1536" width="8.85546875" style="98"/>
    <col min="1537" max="1537" width="19.42578125" style="98" customWidth="1"/>
    <col min="1538" max="1544" width="11.7109375" style="98" customWidth="1"/>
    <col min="1545" max="1792" width="8.85546875" style="98"/>
    <col min="1793" max="1793" width="19.42578125" style="98" customWidth="1"/>
    <col min="1794" max="1800" width="11.7109375" style="98" customWidth="1"/>
    <col min="1801" max="2048" width="8.85546875" style="98"/>
    <col min="2049" max="2049" width="19.42578125" style="98" customWidth="1"/>
    <col min="2050" max="2056" width="11.7109375" style="98" customWidth="1"/>
    <col min="2057" max="2304" width="8.85546875" style="98"/>
    <col min="2305" max="2305" width="19.42578125" style="98" customWidth="1"/>
    <col min="2306" max="2312" width="11.7109375" style="98" customWidth="1"/>
    <col min="2313" max="2560" width="8.85546875" style="98"/>
    <col min="2561" max="2561" width="19.42578125" style="98" customWidth="1"/>
    <col min="2562" max="2568" width="11.7109375" style="98" customWidth="1"/>
    <col min="2569" max="2816" width="8.85546875" style="98"/>
    <col min="2817" max="2817" width="19.42578125" style="98" customWidth="1"/>
    <col min="2818" max="2824" width="11.7109375" style="98" customWidth="1"/>
    <col min="2825" max="3072" width="8.85546875" style="98"/>
    <col min="3073" max="3073" width="19.42578125" style="98" customWidth="1"/>
    <col min="3074" max="3080" width="11.7109375" style="98" customWidth="1"/>
    <col min="3081" max="3328" width="8.85546875" style="98"/>
    <col min="3329" max="3329" width="19.42578125" style="98" customWidth="1"/>
    <col min="3330" max="3336" width="11.7109375" style="98" customWidth="1"/>
    <col min="3337" max="3584" width="8.85546875" style="98"/>
    <col min="3585" max="3585" width="19.42578125" style="98" customWidth="1"/>
    <col min="3586" max="3592" width="11.7109375" style="98" customWidth="1"/>
    <col min="3593" max="3840" width="8.85546875" style="98"/>
    <col min="3841" max="3841" width="19.42578125" style="98" customWidth="1"/>
    <col min="3842" max="3848" width="11.7109375" style="98" customWidth="1"/>
    <col min="3849" max="4096" width="8.85546875" style="98"/>
    <col min="4097" max="4097" width="19.42578125" style="98" customWidth="1"/>
    <col min="4098" max="4104" width="11.7109375" style="98" customWidth="1"/>
    <col min="4105" max="4352" width="8.85546875" style="98"/>
    <col min="4353" max="4353" width="19.42578125" style="98" customWidth="1"/>
    <col min="4354" max="4360" width="11.7109375" style="98" customWidth="1"/>
    <col min="4361" max="4608" width="8.85546875" style="98"/>
    <col min="4609" max="4609" width="19.42578125" style="98" customWidth="1"/>
    <col min="4610" max="4616" width="11.7109375" style="98" customWidth="1"/>
    <col min="4617" max="4864" width="8.85546875" style="98"/>
    <col min="4865" max="4865" width="19.42578125" style="98" customWidth="1"/>
    <col min="4866" max="4872" width="11.7109375" style="98" customWidth="1"/>
    <col min="4873" max="5120" width="8.85546875" style="98"/>
    <col min="5121" max="5121" width="19.42578125" style="98" customWidth="1"/>
    <col min="5122" max="5128" width="11.7109375" style="98" customWidth="1"/>
    <col min="5129" max="5376" width="8.85546875" style="98"/>
    <col min="5377" max="5377" width="19.42578125" style="98" customWidth="1"/>
    <col min="5378" max="5384" width="11.7109375" style="98" customWidth="1"/>
    <col min="5385" max="5632" width="8.85546875" style="98"/>
    <col min="5633" max="5633" width="19.42578125" style="98" customWidth="1"/>
    <col min="5634" max="5640" width="11.7109375" style="98" customWidth="1"/>
    <col min="5641" max="5888" width="8.85546875" style="98"/>
    <col min="5889" max="5889" width="19.42578125" style="98" customWidth="1"/>
    <col min="5890" max="5896" width="11.7109375" style="98" customWidth="1"/>
    <col min="5897" max="6144" width="8.85546875" style="98"/>
    <col min="6145" max="6145" width="19.42578125" style="98" customWidth="1"/>
    <col min="6146" max="6152" width="11.7109375" style="98" customWidth="1"/>
    <col min="6153" max="6400" width="8.85546875" style="98"/>
    <col min="6401" max="6401" width="19.42578125" style="98" customWidth="1"/>
    <col min="6402" max="6408" width="11.7109375" style="98" customWidth="1"/>
    <col min="6409" max="6656" width="8.85546875" style="98"/>
    <col min="6657" max="6657" width="19.42578125" style="98" customWidth="1"/>
    <col min="6658" max="6664" width="11.7109375" style="98" customWidth="1"/>
    <col min="6665" max="6912" width="8.85546875" style="98"/>
    <col min="6913" max="6913" width="19.42578125" style="98" customWidth="1"/>
    <col min="6914" max="6920" width="11.7109375" style="98" customWidth="1"/>
    <col min="6921" max="7168" width="8.85546875" style="98"/>
    <col min="7169" max="7169" width="19.42578125" style="98" customWidth="1"/>
    <col min="7170" max="7176" width="11.7109375" style="98" customWidth="1"/>
    <col min="7177" max="7424" width="8.85546875" style="98"/>
    <col min="7425" max="7425" width="19.42578125" style="98" customWidth="1"/>
    <col min="7426" max="7432" width="11.7109375" style="98" customWidth="1"/>
    <col min="7433" max="7680" width="8.85546875" style="98"/>
    <col min="7681" max="7681" width="19.42578125" style="98" customWidth="1"/>
    <col min="7682" max="7688" width="11.7109375" style="98" customWidth="1"/>
    <col min="7689" max="7936" width="8.85546875" style="98"/>
    <col min="7937" max="7937" width="19.42578125" style="98" customWidth="1"/>
    <col min="7938" max="7944" width="11.7109375" style="98" customWidth="1"/>
    <col min="7945" max="8192" width="8.85546875" style="98"/>
    <col min="8193" max="8193" width="19.42578125" style="98" customWidth="1"/>
    <col min="8194" max="8200" width="11.7109375" style="98" customWidth="1"/>
    <col min="8201" max="8448" width="8.85546875" style="98"/>
    <col min="8449" max="8449" width="19.42578125" style="98" customWidth="1"/>
    <col min="8450" max="8456" width="11.7109375" style="98" customWidth="1"/>
    <col min="8457" max="8704" width="8.85546875" style="98"/>
    <col min="8705" max="8705" width="19.42578125" style="98" customWidth="1"/>
    <col min="8706" max="8712" width="11.7109375" style="98" customWidth="1"/>
    <col min="8713" max="8960" width="8.85546875" style="98"/>
    <col min="8961" max="8961" width="19.42578125" style="98" customWidth="1"/>
    <col min="8962" max="8968" width="11.7109375" style="98" customWidth="1"/>
    <col min="8969" max="9216" width="8.85546875" style="98"/>
    <col min="9217" max="9217" width="19.42578125" style="98" customWidth="1"/>
    <col min="9218" max="9224" width="11.7109375" style="98" customWidth="1"/>
    <col min="9225" max="9472" width="8.85546875" style="98"/>
    <col min="9473" max="9473" width="19.42578125" style="98" customWidth="1"/>
    <col min="9474" max="9480" width="11.7109375" style="98" customWidth="1"/>
    <col min="9481" max="9728" width="8.85546875" style="98"/>
    <col min="9729" max="9729" width="19.42578125" style="98" customWidth="1"/>
    <col min="9730" max="9736" width="11.7109375" style="98" customWidth="1"/>
    <col min="9737" max="9984" width="8.85546875" style="98"/>
    <col min="9985" max="9985" width="19.42578125" style="98" customWidth="1"/>
    <col min="9986" max="9992" width="11.7109375" style="98" customWidth="1"/>
    <col min="9993" max="10240" width="8.85546875" style="98"/>
    <col min="10241" max="10241" width="19.42578125" style="98" customWidth="1"/>
    <col min="10242" max="10248" width="11.7109375" style="98" customWidth="1"/>
    <col min="10249" max="10496" width="8.85546875" style="98"/>
    <col min="10497" max="10497" width="19.42578125" style="98" customWidth="1"/>
    <col min="10498" max="10504" width="11.7109375" style="98" customWidth="1"/>
    <col min="10505" max="10752" width="8.85546875" style="98"/>
    <col min="10753" max="10753" width="19.42578125" style="98" customWidth="1"/>
    <col min="10754" max="10760" width="11.7109375" style="98" customWidth="1"/>
    <col min="10761" max="11008" width="8.85546875" style="98"/>
    <col min="11009" max="11009" width="19.42578125" style="98" customWidth="1"/>
    <col min="11010" max="11016" width="11.7109375" style="98" customWidth="1"/>
    <col min="11017" max="11264" width="8.85546875" style="98"/>
    <col min="11265" max="11265" width="19.42578125" style="98" customWidth="1"/>
    <col min="11266" max="11272" width="11.7109375" style="98" customWidth="1"/>
    <col min="11273" max="11520" width="8.85546875" style="98"/>
    <col min="11521" max="11521" width="19.42578125" style="98" customWidth="1"/>
    <col min="11522" max="11528" width="11.7109375" style="98" customWidth="1"/>
    <col min="11529" max="11776" width="8.85546875" style="98"/>
    <col min="11777" max="11777" width="19.42578125" style="98" customWidth="1"/>
    <col min="11778" max="11784" width="11.7109375" style="98" customWidth="1"/>
    <col min="11785" max="12032" width="8.85546875" style="98"/>
    <col min="12033" max="12033" width="19.42578125" style="98" customWidth="1"/>
    <col min="12034" max="12040" width="11.7109375" style="98" customWidth="1"/>
    <col min="12041" max="12288" width="8.85546875" style="98"/>
    <col min="12289" max="12289" width="19.42578125" style="98" customWidth="1"/>
    <col min="12290" max="12296" width="11.7109375" style="98" customWidth="1"/>
    <col min="12297" max="12544" width="8.85546875" style="98"/>
    <col min="12545" max="12545" width="19.42578125" style="98" customWidth="1"/>
    <col min="12546" max="12552" width="11.7109375" style="98" customWidth="1"/>
    <col min="12553" max="12800" width="8.85546875" style="98"/>
    <col min="12801" max="12801" width="19.42578125" style="98" customWidth="1"/>
    <col min="12802" max="12808" width="11.7109375" style="98" customWidth="1"/>
    <col min="12809" max="13056" width="8.85546875" style="98"/>
    <col min="13057" max="13057" width="19.42578125" style="98" customWidth="1"/>
    <col min="13058" max="13064" width="11.7109375" style="98" customWidth="1"/>
    <col min="13065" max="13312" width="8.85546875" style="98"/>
    <col min="13313" max="13313" width="19.42578125" style="98" customWidth="1"/>
    <col min="13314" max="13320" width="11.7109375" style="98" customWidth="1"/>
    <col min="13321" max="13568" width="8.85546875" style="98"/>
    <col min="13569" max="13569" width="19.42578125" style="98" customWidth="1"/>
    <col min="13570" max="13576" width="11.7109375" style="98" customWidth="1"/>
    <col min="13577" max="13824" width="8.85546875" style="98"/>
    <col min="13825" max="13825" width="19.42578125" style="98" customWidth="1"/>
    <col min="13826" max="13832" width="11.7109375" style="98" customWidth="1"/>
    <col min="13833" max="14080" width="8.85546875" style="98"/>
    <col min="14081" max="14081" width="19.42578125" style="98" customWidth="1"/>
    <col min="14082" max="14088" width="11.7109375" style="98" customWidth="1"/>
    <col min="14089" max="14336" width="8.85546875" style="98"/>
    <col min="14337" max="14337" width="19.42578125" style="98" customWidth="1"/>
    <col min="14338" max="14344" width="11.7109375" style="98" customWidth="1"/>
    <col min="14345" max="14592" width="8.85546875" style="98"/>
    <col min="14593" max="14593" width="19.42578125" style="98" customWidth="1"/>
    <col min="14594" max="14600" width="11.7109375" style="98" customWidth="1"/>
    <col min="14601" max="14848" width="8.85546875" style="98"/>
    <col min="14849" max="14849" width="19.42578125" style="98" customWidth="1"/>
    <col min="14850" max="14856" width="11.7109375" style="98" customWidth="1"/>
    <col min="14857" max="15104" width="8.85546875" style="98"/>
    <col min="15105" max="15105" width="19.42578125" style="98" customWidth="1"/>
    <col min="15106" max="15112" width="11.7109375" style="98" customWidth="1"/>
    <col min="15113" max="15360" width="8.85546875" style="98"/>
    <col min="15361" max="15361" width="19.42578125" style="98" customWidth="1"/>
    <col min="15362" max="15368" width="11.7109375" style="98" customWidth="1"/>
    <col min="15369" max="15616" width="8.85546875" style="98"/>
    <col min="15617" max="15617" width="19.42578125" style="98" customWidth="1"/>
    <col min="15618" max="15624" width="11.7109375" style="98" customWidth="1"/>
    <col min="15625" max="15872" width="8.85546875" style="98"/>
    <col min="15873" max="15873" width="19.42578125" style="98" customWidth="1"/>
    <col min="15874" max="15880" width="11.7109375" style="98" customWidth="1"/>
    <col min="15881" max="16128" width="8.85546875" style="98"/>
    <col min="16129" max="16129" width="19.42578125" style="98" customWidth="1"/>
    <col min="16130" max="16136" width="11.7109375" style="98" customWidth="1"/>
    <col min="16137" max="16384" width="8.85546875" style="98"/>
  </cols>
  <sheetData>
    <row r="1" spans="1:8">
      <c r="A1" s="112" t="s">
        <v>278</v>
      </c>
    </row>
    <row r="2" spans="1:8">
      <c r="A2" s="112" t="s">
        <v>171</v>
      </c>
    </row>
    <row r="3" spans="1:8" s="77" customFormat="1">
      <c r="A3" s="112"/>
    </row>
    <row r="4" spans="1:8" s="77" customFormat="1" ht="15.75" customHeight="1">
      <c r="A4" s="248" t="s">
        <v>91</v>
      </c>
      <c r="B4" s="254" t="s">
        <v>92</v>
      </c>
      <c r="C4" s="254"/>
      <c r="D4" s="254"/>
      <c r="E4" s="254"/>
      <c r="F4" s="254"/>
      <c r="G4" s="254"/>
      <c r="H4" s="254"/>
    </row>
    <row r="5" spans="1:8" s="77" customFormat="1" ht="16.5" customHeight="1">
      <c r="A5" s="249"/>
      <c r="B5" s="78" t="s">
        <v>93</v>
      </c>
      <c r="C5" s="78" t="s">
        <v>94</v>
      </c>
      <c r="D5" s="78" t="s">
        <v>95</v>
      </c>
      <c r="E5" s="78" t="s">
        <v>96</v>
      </c>
      <c r="F5" s="78" t="s">
        <v>97</v>
      </c>
      <c r="G5" s="78" t="s">
        <v>98</v>
      </c>
      <c r="H5" s="78" t="s">
        <v>99</v>
      </c>
    </row>
    <row r="6" spans="1:8" s="77" customFormat="1" ht="7.5" customHeight="1">
      <c r="A6" s="79"/>
      <c r="B6" s="80"/>
      <c r="C6" s="80"/>
      <c r="D6" s="80"/>
      <c r="E6" s="80"/>
      <c r="F6" s="80"/>
      <c r="G6" s="80"/>
      <c r="H6" s="80"/>
    </row>
    <row r="7" spans="1:8" s="77" customFormat="1" ht="12">
      <c r="A7" s="79"/>
      <c r="B7" s="251" t="s">
        <v>100</v>
      </c>
      <c r="C7" s="251"/>
      <c r="D7" s="251"/>
      <c r="E7" s="251"/>
      <c r="F7" s="251"/>
      <c r="G7" s="251"/>
      <c r="H7" s="251"/>
    </row>
    <row r="8" spans="1:8">
      <c r="A8" s="81" t="s">
        <v>101</v>
      </c>
      <c r="B8" s="82">
        <v>0</v>
      </c>
      <c r="C8" s="82">
        <v>2</v>
      </c>
      <c r="D8" s="82">
        <v>13</v>
      </c>
      <c r="E8" s="82">
        <v>9</v>
      </c>
      <c r="F8" s="82">
        <v>7</v>
      </c>
      <c r="G8" s="82">
        <v>9</v>
      </c>
      <c r="H8" s="82">
        <f>SUM(B8:G8)</f>
        <v>40</v>
      </c>
    </row>
    <row r="9" spans="1:8">
      <c r="A9" s="81" t="s">
        <v>102</v>
      </c>
      <c r="B9" s="82">
        <v>5</v>
      </c>
      <c r="C9" s="82">
        <v>4</v>
      </c>
      <c r="D9" s="82">
        <v>8</v>
      </c>
      <c r="E9" s="82">
        <v>9</v>
      </c>
      <c r="F9" s="82">
        <v>10</v>
      </c>
      <c r="G9" s="82">
        <v>22</v>
      </c>
      <c r="H9" s="82">
        <f>SUM(B9:G9)</f>
        <v>58</v>
      </c>
    </row>
    <row r="10" spans="1:8" s="113" customFormat="1">
      <c r="A10" s="83" t="s">
        <v>103</v>
      </c>
      <c r="B10" s="84">
        <v>0</v>
      </c>
      <c r="C10" s="84">
        <v>0</v>
      </c>
      <c r="D10" s="84">
        <v>0</v>
      </c>
      <c r="E10" s="84">
        <v>0</v>
      </c>
      <c r="F10" s="84">
        <v>0</v>
      </c>
      <c r="G10" s="84">
        <v>19</v>
      </c>
      <c r="H10" s="85">
        <f>SUM(B10:G10)</f>
        <v>19</v>
      </c>
    </row>
    <row r="11" spans="1:8" s="77" customFormat="1" ht="12">
      <c r="A11" s="86" t="s">
        <v>40</v>
      </c>
      <c r="B11" s="87">
        <f>B8+B9</f>
        <v>5</v>
      </c>
      <c r="C11" s="87">
        <f>C8+C9</f>
        <v>6</v>
      </c>
      <c r="D11" s="87">
        <f t="shared" ref="D11:H11" si="0">D8+D9</f>
        <v>21</v>
      </c>
      <c r="E11" s="87">
        <f t="shared" si="0"/>
        <v>18</v>
      </c>
      <c r="F11" s="87">
        <f t="shared" si="0"/>
        <v>17</v>
      </c>
      <c r="G11" s="87">
        <f t="shared" si="0"/>
        <v>31</v>
      </c>
      <c r="H11" s="87">
        <f t="shared" si="0"/>
        <v>98</v>
      </c>
    </row>
    <row r="12" spans="1:8">
      <c r="A12" s="77"/>
      <c r="B12" s="77"/>
      <c r="C12" s="77"/>
      <c r="D12" s="77"/>
      <c r="E12" s="77"/>
      <c r="F12" s="77"/>
      <c r="G12" s="77"/>
      <c r="H12" s="77"/>
    </row>
    <row r="13" spans="1:8">
      <c r="A13" s="77"/>
      <c r="B13" s="251" t="s">
        <v>104</v>
      </c>
      <c r="C13" s="251"/>
      <c r="D13" s="251"/>
      <c r="E13" s="251"/>
      <c r="F13" s="251"/>
      <c r="G13" s="251"/>
      <c r="H13" s="251"/>
    </row>
    <row r="14" spans="1:8">
      <c r="A14" s="81" t="s">
        <v>101</v>
      </c>
      <c r="B14" s="82">
        <v>1</v>
      </c>
      <c r="C14" s="82">
        <v>2</v>
      </c>
      <c r="D14" s="82">
        <v>10</v>
      </c>
      <c r="E14" s="82">
        <v>20</v>
      </c>
      <c r="F14" s="82">
        <v>6</v>
      </c>
      <c r="G14" s="82">
        <v>14</v>
      </c>
      <c r="H14" s="82">
        <f>SUM(B14:G14)</f>
        <v>53</v>
      </c>
    </row>
    <row r="15" spans="1:8">
      <c r="A15" s="81" t="s">
        <v>102</v>
      </c>
      <c r="B15" s="82">
        <v>0</v>
      </c>
      <c r="C15" s="82">
        <v>4</v>
      </c>
      <c r="D15" s="82">
        <v>6</v>
      </c>
      <c r="E15" s="82">
        <v>7</v>
      </c>
      <c r="F15" s="82">
        <v>5</v>
      </c>
      <c r="G15" s="82">
        <v>6</v>
      </c>
      <c r="H15" s="82">
        <f>SUM(B15:G15)</f>
        <v>28</v>
      </c>
    </row>
    <row r="16" spans="1:8" s="113" customFormat="1">
      <c r="A16" s="83" t="s">
        <v>103</v>
      </c>
      <c r="B16" s="84">
        <v>0</v>
      </c>
      <c r="C16" s="84">
        <v>0</v>
      </c>
      <c r="D16" s="84">
        <v>0</v>
      </c>
      <c r="E16" s="84">
        <v>0</v>
      </c>
      <c r="F16" s="84">
        <v>3</v>
      </c>
      <c r="G16" s="84">
        <v>1</v>
      </c>
      <c r="H16" s="85">
        <f>SUM(B16:G16)</f>
        <v>4</v>
      </c>
    </row>
    <row r="17" spans="1:8">
      <c r="A17" s="86" t="s">
        <v>40</v>
      </c>
      <c r="B17" s="87">
        <f>B14+B15</f>
        <v>1</v>
      </c>
      <c r="C17" s="87">
        <f>C14+C15</f>
        <v>6</v>
      </c>
      <c r="D17" s="87">
        <f t="shared" ref="D17:H17" si="1">D14+D15</f>
        <v>16</v>
      </c>
      <c r="E17" s="87">
        <f t="shared" si="1"/>
        <v>27</v>
      </c>
      <c r="F17" s="87">
        <f t="shared" si="1"/>
        <v>11</v>
      </c>
      <c r="G17" s="87">
        <f t="shared" si="1"/>
        <v>20</v>
      </c>
      <c r="H17" s="87">
        <f t="shared" si="1"/>
        <v>81</v>
      </c>
    </row>
    <row r="18" spans="1:8">
      <c r="A18" s="77"/>
      <c r="B18" s="77"/>
      <c r="C18" s="77"/>
      <c r="D18" s="77"/>
      <c r="E18" s="77"/>
      <c r="F18" s="77"/>
      <c r="G18" s="77"/>
      <c r="H18" s="77"/>
    </row>
    <row r="19" spans="1:8">
      <c r="A19" s="77"/>
      <c r="B19" s="251" t="s">
        <v>40</v>
      </c>
      <c r="C19" s="251"/>
      <c r="D19" s="251"/>
      <c r="E19" s="251"/>
      <c r="F19" s="251"/>
      <c r="G19" s="251"/>
      <c r="H19" s="251"/>
    </row>
    <row r="20" spans="1:8">
      <c r="A20" s="81" t="s">
        <v>101</v>
      </c>
      <c r="B20" s="82">
        <f>B8+B14</f>
        <v>1</v>
      </c>
      <c r="C20" s="82">
        <f t="shared" ref="C20:H20" si="2">C8+C14</f>
        <v>4</v>
      </c>
      <c r="D20" s="82">
        <f t="shared" si="2"/>
        <v>23</v>
      </c>
      <c r="E20" s="82">
        <f t="shared" si="2"/>
        <v>29</v>
      </c>
      <c r="F20" s="82">
        <f t="shared" si="2"/>
        <v>13</v>
      </c>
      <c r="G20" s="82">
        <f t="shared" si="2"/>
        <v>23</v>
      </c>
      <c r="H20" s="82">
        <f t="shared" si="2"/>
        <v>93</v>
      </c>
    </row>
    <row r="21" spans="1:8">
      <c r="A21" s="81" t="s">
        <v>102</v>
      </c>
      <c r="B21" s="82">
        <f t="shared" ref="B21:G22" si="3">B9+B15</f>
        <v>5</v>
      </c>
      <c r="C21" s="82">
        <f t="shared" si="3"/>
        <v>8</v>
      </c>
      <c r="D21" s="82">
        <f t="shared" si="3"/>
        <v>14</v>
      </c>
      <c r="E21" s="82">
        <f t="shared" si="3"/>
        <v>16</v>
      </c>
      <c r="F21" s="82">
        <f t="shared" si="3"/>
        <v>15</v>
      </c>
      <c r="G21" s="82">
        <f t="shared" si="3"/>
        <v>28</v>
      </c>
      <c r="H21" s="82">
        <f>SUM(B21:G21)</f>
        <v>86</v>
      </c>
    </row>
    <row r="22" spans="1:8">
      <c r="A22" s="83" t="s">
        <v>103</v>
      </c>
      <c r="B22" s="85">
        <f t="shared" si="3"/>
        <v>0</v>
      </c>
      <c r="C22" s="85">
        <f t="shared" si="3"/>
        <v>0</v>
      </c>
      <c r="D22" s="85">
        <f t="shared" si="3"/>
        <v>0</v>
      </c>
      <c r="E22" s="85">
        <f t="shared" si="3"/>
        <v>0</v>
      </c>
      <c r="F22" s="85">
        <f t="shared" si="3"/>
        <v>3</v>
      </c>
      <c r="G22" s="85">
        <f t="shared" si="3"/>
        <v>20</v>
      </c>
      <c r="H22" s="85">
        <f>SUM(B22:G22)</f>
        <v>23</v>
      </c>
    </row>
    <row r="23" spans="1:8">
      <c r="A23" s="88" t="s">
        <v>40</v>
      </c>
      <c r="B23" s="89">
        <f t="shared" ref="B23:H23" si="4">B20+B21</f>
        <v>6</v>
      </c>
      <c r="C23" s="89">
        <f t="shared" si="4"/>
        <v>12</v>
      </c>
      <c r="D23" s="89">
        <f t="shared" si="4"/>
        <v>37</v>
      </c>
      <c r="E23" s="89">
        <f t="shared" si="4"/>
        <v>45</v>
      </c>
      <c r="F23" s="89">
        <f t="shared" si="4"/>
        <v>28</v>
      </c>
      <c r="G23" s="89">
        <f t="shared" si="4"/>
        <v>51</v>
      </c>
      <c r="H23" s="89">
        <f t="shared" si="4"/>
        <v>179</v>
      </c>
    </row>
    <row r="24" spans="1:8">
      <c r="A24" s="212"/>
    </row>
    <row r="25" spans="1:8">
      <c r="A25" s="100"/>
      <c r="B25" s="99"/>
      <c r="C25" s="99"/>
    </row>
  </sheetData>
  <mergeCells count="5">
    <mergeCell ref="A4:A5"/>
    <mergeCell ref="B4:H4"/>
    <mergeCell ref="B7:H7"/>
    <mergeCell ref="B13:H13"/>
    <mergeCell ref="B19:H1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I29" sqref="I29"/>
    </sheetView>
  </sheetViews>
  <sheetFormatPr defaultColWidth="8.85546875" defaultRowHeight="12.75"/>
  <cols>
    <col min="1" max="1" width="45.42578125" style="98" customWidth="1"/>
    <col min="2" max="3" width="8.7109375" style="98" customWidth="1"/>
    <col min="4" max="4" width="8.7109375" style="113" customWidth="1"/>
    <col min="5" max="5" width="0.85546875" style="113" customWidth="1"/>
    <col min="6" max="6" width="8.7109375" style="98" customWidth="1"/>
    <col min="7" max="7" width="8.85546875" style="113"/>
    <col min="8" max="256" width="8.85546875" style="98"/>
    <col min="257" max="257" width="45.42578125" style="98" customWidth="1"/>
    <col min="258" max="260" width="8.7109375" style="98" customWidth="1"/>
    <col min="261" max="261" width="0.85546875" style="98" customWidth="1"/>
    <col min="262" max="262" width="8.7109375" style="98" customWidth="1"/>
    <col min="263" max="512" width="8.85546875" style="98"/>
    <col min="513" max="513" width="45.42578125" style="98" customWidth="1"/>
    <col min="514" max="516" width="8.7109375" style="98" customWidth="1"/>
    <col min="517" max="517" width="0.85546875" style="98" customWidth="1"/>
    <col min="518" max="518" width="8.7109375" style="98" customWidth="1"/>
    <col min="519" max="768" width="8.85546875" style="98"/>
    <col min="769" max="769" width="45.42578125" style="98" customWidth="1"/>
    <col min="770" max="772" width="8.7109375" style="98" customWidth="1"/>
    <col min="773" max="773" width="0.85546875" style="98" customWidth="1"/>
    <col min="774" max="774" width="8.7109375" style="98" customWidth="1"/>
    <col min="775" max="1024" width="8.85546875" style="98"/>
    <col min="1025" max="1025" width="45.42578125" style="98" customWidth="1"/>
    <col min="1026" max="1028" width="8.7109375" style="98" customWidth="1"/>
    <col min="1029" max="1029" width="0.85546875" style="98" customWidth="1"/>
    <col min="1030" max="1030" width="8.7109375" style="98" customWidth="1"/>
    <col min="1031" max="1280" width="8.85546875" style="98"/>
    <col min="1281" max="1281" width="45.42578125" style="98" customWidth="1"/>
    <col min="1282" max="1284" width="8.7109375" style="98" customWidth="1"/>
    <col min="1285" max="1285" width="0.85546875" style="98" customWidth="1"/>
    <col min="1286" max="1286" width="8.7109375" style="98" customWidth="1"/>
    <col min="1287" max="1536" width="8.85546875" style="98"/>
    <col min="1537" max="1537" width="45.42578125" style="98" customWidth="1"/>
    <col min="1538" max="1540" width="8.7109375" style="98" customWidth="1"/>
    <col min="1541" max="1541" width="0.85546875" style="98" customWidth="1"/>
    <col min="1542" max="1542" width="8.7109375" style="98" customWidth="1"/>
    <col min="1543" max="1792" width="8.85546875" style="98"/>
    <col min="1793" max="1793" width="45.42578125" style="98" customWidth="1"/>
    <col min="1794" max="1796" width="8.7109375" style="98" customWidth="1"/>
    <col min="1797" max="1797" width="0.85546875" style="98" customWidth="1"/>
    <col min="1798" max="1798" width="8.7109375" style="98" customWidth="1"/>
    <col min="1799" max="2048" width="8.85546875" style="98"/>
    <col min="2049" max="2049" width="45.42578125" style="98" customWidth="1"/>
    <col min="2050" max="2052" width="8.7109375" style="98" customWidth="1"/>
    <col min="2053" max="2053" width="0.85546875" style="98" customWidth="1"/>
    <col min="2054" max="2054" width="8.7109375" style="98" customWidth="1"/>
    <col min="2055" max="2304" width="8.85546875" style="98"/>
    <col min="2305" max="2305" width="45.42578125" style="98" customWidth="1"/>
    <col min="2306" max="2308" width="8.7109375" style="98" customWidth="1"/>
    <col min="2309" max="2309" width="0.85546875" style="98" customWidth="1"/>
    <col min="2310" max="2310" width="8.7109375" style="98" customWidth="1"/>
    <col min="2311" max="2560" width="8.85546875" style="98"/>
    <col min="2561" max="2561" width="45.42578125" style="98" customWidth="1"/>
    <col min="2562" max="2564" width="8.7109375" style="98" customWidth="1"/>
    <col min="2565" max="2565" width="0.85546875" style="98" customWidth="1"/>
    <col min="2566" max="2566" width="8.7109375" style="98" customWidth="1"/>
    <col min="2567" max="2816" width="8.85546875" style="98"/>
    <col min="2817" max="2817" width="45.42578125" style="98" customWidth="1"/>
    <col min="2818" max="2820" width="8.7109375" style="98" customWidth="1"/>
    <col min="2821" max="2821" width="0.85546875" style="98" customWidth="1"/>
    <col min="2822" max="2822" width="8.7109375" style="98" customWidth="1"/>
    <col min="2823" max="3072" width="8.85546875" style="98"/>
    <col min="3073" max="3073" width="45.42578125" style="98" customWidth="1"/>
    <col min="3074" max="3076" width="8.7109375" style="98" customWidth="1"/>
    <col min="3077" max="3077" width="0.85546875" style="98" customWidth="1"/>
    <col min="3078" max="3078" width="8.7109375" style="98" customWidth="1"/>
    <col min="3079" max="3328" width="8.85546875" style="98"/>
    <col min="3329" max="3329" width="45.42578125" style="98" customWidth="1"/>
    <col min="3330" max="3332" width="8.7109375" style="98" customWidth="1"/>
    <col min="3333" max="3333" width="0.85546875" style="98" customWidth="1"/>
    <col min="3334" max="3334" width="8.7109375" style="98" customWidth="1"/>
    <col min="3335" max="3584" width="8.85546875" style="98"/>
    <col min="3585" max="3585" width="45.42578125" style="98" customWidth="1"/>
    <col min="3586" max="3588" width="8.7109375" style="98" customWidth="1"/>
    <col min="3589" max="3589" width="0.85546875" style="98" customWidth="1"/>
    <col min="3590" max="3590" width="8.7109375" style="98" customWidth="1"/>
    <col min="3591" max="3840" width="8.85546875" style="98"/>
    <col min="3841" max="3841" width="45.42578125" style="98" customWidth="1"/>
    <col min="3842" max="3844" width="8.7109375" style="98" customWidth="1"/>
    <col min="3845" max="3845" width="0.85546875" style="98" customWidth="1"/>
    <col min="3846" max="3846" width="8.7109375" style="98" customWidth="1"/>
    <col min="3847" max="4096" width="8.85546875" style="98"/>
    <col min="4097" max="4097" width="45.42578125" style="98" customWidth="1"/>
    <col min="4098" max="4100" width="8.7109375" style="98" customWidth="1"/>
    <col min="4101" max="4101" width="0.85546875" style="98" customWidth="1"/>
    <col min="4102" max="4102" width="8.7109375" style="98" customWidth="1"/>
    <col min="4103" max="4352" width="8.85546875" style="98"/>
    <col min="4353" max="4353" width="45.42578125" style="98" customWidth="1"/>
    <col min="4354" max="4356" width="8.7109375" style="98" customWidth="1"/>
    <col min="4357" max="4357" width="0.85546875" style="98" customWidth="1"/>
    <col min="4358" max="4358" width="8.7109375" style="98" customWidth="1"/>
    <col min="4359" max="4608" width="8.85546875" style="98"/>
    <col min="4609" max="4609" width="45.42578125" style="98" customWidth="1"/>
    <col min="4610" max="4612" width="8.7109375" style="98" customWidth="1"/>
    <col min="4613" max="4613" width="0.85546875" style="98" customWidth="1"/>
    <col min="4614" max="4614" width="8.7109375" style="98" customWidth="1"/>
    <col min="4615" max="4864" width="8.85546875" style="98"/>
    <col min="4865" max="4865" width="45.42578125" style="98" customWidth="1"/>
    <col min="4866" max="4868" width="8.7109375" style="98" customWidth="1"/>
    <col min="4869" max="4869" width="0.85546875" style="98" customWidth="1"/>
    <col min="4870" max="4870" width="8.7109375" style="98" customWidth="1"/>
    <col min="4871" max="5120" width="8.85546875" style="98"/>
    <col min="5121" max="5121" width="45.42578125" style="98" customWidth="1"/>
    <col min="5122" max="5124" width="8.7109375" style="98" customWidth="1"/>
    <col min="5125" max="5125" width="0.85546875" style="98" customWidth="1"/>
    <col min="5126" max="5126" width="8.7109375" style="98" customWidth="1"/>
    <col min="5127" max="5376" width="8.85546875" style="98"/>
    <col min="5377" max="5377" width="45.42578125" style="98" customWidth="1"/>
    <col min="5378" max="5380" width="8.7109375" style="98" customWidth="1"/>
    <col min="5381" max="5381" width="0.85546875" style="98" customWidth="1"/>
    <col min="5382" max="5382" width="8.7109375" style="98" customWidth="1"/>
    <col min="5383" max="5632" width="8.85546875" style="98"/>
    <col min="5633" max="5633" width="45.42578125" style="98" customWidth="1"/>
    <col min="5634" max="5636" width="8.7109375" style="98" customWidth="1"/>
    <col min="5637" max="5637" width="0.85546875" style="98" customWidth="1"/>
    <col min="5638" max="5638" width="8.7109375" style="98" customWidth="1"/>
    <col min="5639" max="5888" width="8.85546875" style="98"/>
    <col min="5889" max="5889" width="45.42578125" style="98" customWidth="1"/>
    <col min="5890" max="5892" width="8.7109375" style="98" customWidth="1"/>
    <col min="5893" max="5893" width="0.85546875" style="98" customWidth="1"/>
    <col min="5894" max="5894" width="8.7109375" style="98" customWidth="1"/>
    <col min="5895" max="6144" width="8.85546875" style="98"/>
    <col min="6145" max="6145" width="45.42578125" style="98" customWidth="1"/>
    <col min="6146" max="6148" width="8.7109375" style="98" customWidth="1"/>
    <col min="6149" max="6149" width="0.85546875" style="98" customWidth="1"/>
    <col min="6150" max="6150" width="8.7109375" style="98" customWidth="1"/>
    <col min="6151" max="6400" width="8.85546875" style="98"/>
    <col min="6401" max="6401" width="45.42578125" style="98" customWidth="1"/>
    <col min="6402" max="6404" width="8.7109375" style="98" customWidth="1"/>
    <col min="6405" max="6405" width="0.85546875" style="98" customWidth="1"/>
    <col min="6406" max="6406" width="8.7109375" style="98" customWidth="1"/>
    <col min="6407" max="6656" width="8.85546875" style="98"/>
    <col min="6657" max="6657" width="45.42578125" style="98" customWidth="1"/>
    <col min="6658" max="6660" width="8.7109375" style="98" customWidth="1"/>
    <col min="6661" max="6661" width="0.85546875" style="98" customWidth="1"/>
    <col min="6662" max="6662" width="8.7109375" style="98" customWidth="1"/>
    <col min="6663" max="6912" width="8.85546875" style="98"/>
    <col min="6913" max="6913" width="45.42578125" style="98" customWidth="1"/>
    <col min="6914" max="6916" width="8.7109375" style="98" customWidth="1"/>
    <col min="6917" max="6917" width="0.85546875" style="98" customWidth="1"/>
    <col min="6918" max="6918" width="8.7109375" style="98" customWidth="1"/>
    <col min="6919" max="7168" width="8.85546875" style="98"/>
    <col min="7169" max="7169" width="45.42578125" style="98" customWidth="1"/>
    <col min="7170" max="7172" width="8.7109375" style="98" customWidth="1"/>
    <col min="7173" max="7173" width="0.85546875" style="98" customWidth="1"/>
    <col min="7174" max="7174" width="8.7109375" style="98" customWidth="1"/>
    <col min="7175" max="7424" width="8.85546875" style="98"/>
    <col min="7425" max="7425" width="45.42578125" style="98" customWidth="1"/>
    <col min="7426" max="7428" width="8.7109375" style="98" customWidth="1"/>
    <col min="7429" max="7429" width="0.85546875" style="98" customWidth="1"/>
    <col min="7430" max="7430" width="8.7109375" style="98" customWidth="1"/>
    <col min="7431" max="7680" width="8.85546875" style="98"/>
    <col min="7681" max="7681" width="45.42578125" style="98" customWidth="1"/>
    <col min="7682" max="7684" width="8.7109375" style="98" customWidth="1"/>
    <col min="7685" max="7685" width="0.85546875" style="98" customWidth="1"/>
    <col min="7686" max="7686" width="8.7109375" style="98" customWidth="1"/>
    <col min="7687" max="7936" width="8.85546875" style="98"/>
    <col min="7937" max="7937" width="45.42578125" style="98" customWidth="1"/>
    <col min="7938" max="7940" width="8.7109375" style="98" customWidth="1"/>
    <col min="7941" max="7941" width="0.85546875" style="98" customWidth="1"/>
    <col min="7942" max="7942" width="8.7109375" style="98" customWidth="1"/>
    <col min="7943" max="8192" width="8.85546875" style="98"/>
    <col min="8193" max="8193" width="45.42578125" style="98" customWidth="1"/>
    <col min="8194" max="8196" width="8.7109375" style="98" customWidth="1"/>
    <col min="8197" max="8197" width="0.85546875" style="98" customWidth="1"/>
    <col min="8198" max="8198" width="8.7109375" style="98" customWidth="1"/>
    <col min="8199" max="8448" width="8.85546875" style="98"/>
    <col min="8449" max="8449" width="45.42578125" style="98" customWidth="1"/>
    <col min="8450" max="8452" width="8.7109375" style="98" customWidth="1"/>
    <col min="8453" max="8453" width="0.85546875" style="98" customWidth="1"/>
    <col min="8454" max="8454" width="8.7109375" style="98" customWidth="1"/>
    <col min="8455" max="8704" width="8.85546875" style="98"/>
    <col min="8705" max="8705" width="45.42578125" style="98" customWidth="1"/>
    <col min="8706" max="8708" width="8.7109375" style="98" customWidth="1"/>
    <col min="8709" max="8709" width="0.85546875" style="98" customWidth="1"/>
    <col min="8710" max="8710" width="8.7109375" style="98" customWidth="1"/>
    <col min="8711" max="8960" width="8.85546875" style="98"/>
    <col min="8961" max="8961" width="45.42578125" style="98" customWidth="1"/>
    <col min="8962" max="8964" width="8.7109375" style="98" customWidth="1"/>
    <col min="8965" max="8965" width="0.85546875" style="98" customWidth="1"/>
    <col min="8966" max="8966" width="8.7109375" style="98" customWidth="1"/>
    <col min="8967" max="9216" width="8.85546875" style="98"/>
    <col min="9217" max="9217" width="45.42578125" style="98" customWidth="1"/>
    <col min="9218" max="9220" width="8.7109375" style="98" customWidth="1"/>
    <col min="9221" max="9221" width="0.85546875" style="98" customWidth="1"/>
    <col min="9222" max="9222" width="8.7109375" style="98" customWidth="1"/>
    <col min="9223" max="9472" width="8.85546875" style="98"/>
    <col min="9473" max="9473" width="45.42578125" style="98" customWidth="1"/>
    <col min="9474" max="9476" width="8.7109375" style="98" customWidth="1"/>
    <col min="9477" max="9477" width="0.85546875" style="98" customWidth="1"/>
    <col min="9478" max="9478" width="8.7109375" style="98" customWidth="1"/>
    <col min="9479" max="9728" width="8.85546875" style="98"/>
    <col min="9729" max="9729" width="45.42578125" style="98" customWidth="1"/>
    <col min="9730" max="9732" width="8.7109375" style="98" customWidth="1"/>
    <col min="9733" max="9733" width="0.85546875" style="98" customWidth="1"/>
    <col min="9734" max="9734" width="8.7109375" style="98" customWidth="1"/>
    <col min="9735" max="9984" width="8.85546875" style="98"/>
    <col min="9985" max="9985" width="45.42578125" style="98" customWidth="1"/>
    <col min="9986" max="9988" width="8.7109375" style="98" customWidth="1"/>
    <col min="9989" max="9989" width="0.85546875" style="98" customWidth="1"/>
    <col min="9990" max="9990" width="8.7109375" style="98" customWidth="1"/>
    <col min="9991" max="10240" width="8.85546875" style="98"/>
    <col min="10241" max="10241" width="45.42578125" style="98" customWidth="1"/>
    <col min="10242" max="10244" width="8.7109375" style="98" customWidth="1"/>
    <col min="10245" max="10245" width="0.85546875" style="98" customWidth="1"/>
    <col min="10246" max="10246" width="8.7109375" style="98" customWidth="1"/>
    <col min="10247" max="10496" width="8.85546875" style="98"/>
    <col min="10497" max="10497" width="45.42578125" style="98" customWidth="1"/>
    <col min="10498" max="10500" width="8.7109375" style="98" customWidth="1"/>
    <col min="10501" max="10501" width="0.85546875" style="98" customWidth="1"/>
    <col min="10502" max="10502" width="8.7109375" style="98" customWidth="1"/>
    <col min="10503" max="10752" width="8.85546875" style="98"/>
    <col min="10753" max="10753" width="45.42578125" style="98" customWidth="1"/>
    <col min="10754" max="10756" width="8.7109375" style="98" customWidth="1"/>
    <col min="10757" max="10757" width="0.85546875" style="98" customWidth="1"/>
    <col min="10758" max="10758" width="8.7109375" style="98" customWidth="1"/>
    <col min="10759" max="11008" width="8.85546875" style="98"/>
    <col min="11009" max="11009" width="45.42578125" style="98" customWidth="1"/>
    <col min="11010" max="11012" width="8.7109375" style="98" customWidth="1"/>
    <col min="11013" max="11013" width="0.85546875" style="98" customWidth="1"/>
    <col min="11014" max="11014" width="8.7109375" style="98" customWidth="1"/>
    <col min="11015" max="11264" width="8.85546875" style="98"/>
    <col min="11265" max="11265" width="45.42578125" style="98" customWidth="1"/>
    <col min="11266" max="11268" width="8.7109375" style="98" customWidth="1"/>
    <col min="11269" max="11269" width="0.85546875" style="98" customWidth="1"/>
    <col min="11270" max="11270" width="8.7109375" style="98" customWidth="1"/>
    <col min="11271" max="11520" width="8.85546875" style="98"/>
    <col min="11521" max="11521" width="45.42578125" style="98" customWidth="1"/>
    <col min="11522" max="11524" width="8.7109375" style="98" customWidth="1"/>
    <col min="11525" max="11525" width="0.85546875" style="98" customWidth="1"/>
    <col min="11526" max="11526" width="8.7109375" style="98" customWidth="1"/>
    <col min="11527" max="11776" width="8.85546875" style="98"/>
    <col min="11777" max="11777" width="45.42578125" style="98" customWidth="1"/>
    <col min="11778" max="11780" width="8.7109375" style="98" customWidth="1"/>
    <col min="11781" max="11781" width="0.85546875" style="98" customWidth="1"/>
    <col min="11782" max="11782" width="8.7109375" style="98" customWidth="1"/>
    <col min="11783" max="12032" width="8.85546875" style="98"/>
    <col min="12033" max="12033" width="45.42578125" style="98" customWidth="1"/>
    <col min="12034" max="12036" width="8.7109375" style="98" customWidth="1"/>
    <col min="12037" max="12037" width="0.85546875" style="98" customWidth="1"/>
    <col min="12038" max="12038" width="8.7109375" style="98" customWidth="1"/>
    <col min="12039" max="12288" width="8.85546875" style="98"/>
    <col min="12289" max="12289" width="45.42578125" style="98" customWidth="1"/>
    <col min="12290" max="12292" width="8.7109375" style="98" customWidth="1"/>
    <col min="12293" max="12293" width="0.85546875" style="98" customWidth="1"/>
    <col min="12294" max="12294" width="8.7109375" style="98" customWidth="1"/>
    <col min="12295" max="12544" width="8.85546875" style="98"/>
    <col min="12545" max="12545" width="45.42578125" style="98" customWidth="1"/>
    <col min="12546" max="12548" width="8.7109375" style="98" customWidth="1"/>
    <col min="12549" max="12549" width="0.85546875" style="98" customWidth="1"/>
    <col min="12550" max="12550" width="8.7109375" style="98" customWidth="1"/>
    <col min="12551" max="12800" width="8.85546875" style="98"/>
    <col min="12801" max="12801" width="45.42578125" style="98" customWidth="1"/>
    <col min="12802" max="12804" width="8.7109375" style="98" customWidth="1"/>
    <col min="12805" max="12805" width="0.85546875" style="98" customWidth="1"/>
    <col min="12806" max="12806" width="8.7109375" style="98" customWidth="1"/>
    <col min="12807" max="13056" width="8.85546875" style="98"/>
    <col min="13057" max="13057" width="45.42578125" style="98" customWidth="1"/>
    <col min="13058" max="13060" width="8.7109375" style="98" customWidth="1"/>
    <col min="13061" max="13061" width="0.85546875" style="98" customWidth="1"/>
    <col min="13062" max="13062" width="8.7109375" style="98" customWidth="1"/>
    <col min="13063" max="13312" width="8.85546875" style="98"/>
    <col min="13313" max="13313" width="45.42578125" style="98" customWidth="1"/>
    <col min="13314" max="13316" width="8.7109375" style="98" customWidth="1"/>
    <col min="13317" max="13317" width="0.85546875" style="98" customWidth="1"/>
    <col min="13318" max="13318" width="8.7109375" style="98" customWidth="1"/>
    <col min="13319" max="13568" width="8.85546875" style="98"/>
    <col min="13569" max="13569" width="45.42578125" style="98" customWidth="1"/>
    <col min="13570" max="13572" width="8.7109375" style="98" customWidth="1"/>
    <col min="13573" max="13573" width="0.85546875" style="98" customWidth="1"/>
    <col min="13574" max="13574" width="8.7109375" style="98" customWidth="1"/>
    <col min="13575" max="13824" width="8.85546875" style="98"/>
    <col min="13825" max="13825" width="45.42578125" style="98" customWidth="1"/>
    <col min="13826" max="13828" width="8.7109375" style="98" customWidth="1"/>
    <col min="13829" max="13829" width="0.85546875" style="98" customWidth="1"/>
    <col min="13830" max="13830" width="8.7109375" style="98" customWidth="1"/>
    <col min="13831" max="14080" width="8.85546875" style="98"/>
    <col min="14081" max="14081" width="45.42578125" style="98" customWidth="1"/>
    <col min="14082" max="14084" width="8.7109375" style="98" customWidth="1"/>
    <col min="14085" max="14085" width="0.85546875" style="98" customWidth="1"/>
    <col min="14086" max="14086" width="8.7109375" style="98" customWidth="1"/>
    <col min="14087" max="14336" width="8.85546875" style="98"/>
    <col min="14337" max="14337" width="45.42578125" style="98" customWidth="1"/>
    <col min="14338" max="14340" width="8.7109375" style="98" customWidth="1"/>
    <col min="14341" max="14341" width="0.85546875" style="98" customWidth="1"/>
    <col min="14342" max="14342" width="8.7109375" style="98" customWidth="1"/>
    <col min="14343" max="14592" width="8.85546875" style="98"/>
    <col min="14593" max="14593" width="45.42578125" style="98" customWidth="1"/>
    <col min="14594" max="14596" width="8.7109375" style="98" customWidth="1"/>
    <col min="14597" max="14597" width="0.85546875" style="98" customWidth="1"/>
    <col min="14598" max="14598" width="8.7109375" style="98" customWidth="1"/>
    <col min="14599" max="14848" width="8.85546875" style="98"/>
    <col min="14849" max="14849" width="45.42578125" style="98" customWidth="1"/>
    <col min="14850" max="14852" width="8.7109375" style="98" customWidth="1"/>
    <col min="14853" max="14853" width="0.85546875" style="98" customWidth="1"/>
    <col min="14854" max="14854" width="8.7109375" style="98" customWidth="1"/>
    <col min="14855" max="15104" width="8.85546875" style="98"/>
    <col min="15105" max="15105" width="45.42578125" style="98" customWidth="1"/>
    <col min="15106" max="15108" width="8.7109375" style="98" customWidth="1"/>
    <col min="15109" max="15109" width="0.85546875" style="98" customWidth="1"/>
    <col min="15110" max="15110" width="8.7109375" style="98" customWidth="1"/>
    <col min="15111" max="15360" width="8.85546875" style="98"/>
    <col min="15361" max="15361" width="45.42578125" style="98" customWidth="1"/>
    <col min="15362" max="15364" width="8.7109375" style="98" customWidth="1"/>
    <col min="15365" max="15365" width="0.85546875" style="98" customWidth="1"/>
    <col min="15366" max="15366" width="8.7109375" style="98" customWidth="1"/>
    <col min="15367" max="15616" width="8.85546875" style="98"/>
    <col min="15617" max="15617" width="45.42578125" style="98" customWidth="1"/>
    <col min="15618" max="15620" width="8.7109375" style="98" customWidth="1"/>
    <col min="15621" max="15621" width="0.85546875" style="98" customWidth="1"/>
    <col min="15622" max="15622" width="8.7109375" style="98" customWidth="1"/>
    <col min="15623" max="15872" width="8.85546875" style="98"/>
    <col min="15873" max="15873" width="45.42578125" style="98" customWidth="1"/>
    <col min="15874" max="15876" width="8.7109375" style="98" customWidth="1"/>
    <col min="15877" max="15877" width="0.85546875" style="98" customWidth="1"/>
    <col min="15878" max="15878" width="8.7109375" style="98" customWidth="1"/>
    <col min="15879" max="16128" width="8.85546875" style="98"/>
    <col min="16129" max="16129" width="45.42578125" style="98" customWidth="1"/>
    <col min="16130" max="16132" width="8.7109375" style="98" customWidth="1"/>
    <col min="16133" max="16133" width="0.85546875" style="98" customWidth="1"/>
    <col min="16134" max="16134" width="8.7109375" style="98" customWidth="1"/>
    <col min="16135" max="16384" width="8.85546875" style="98"/>
  </cols>
  <sheetData>
    <row r="1" spans="1:7">
      <c r="A1" s="112" t="s">
        <v>279</v>
      </c>
    </row>
    <row r="2" spans="1:7">
      <c r="A2" s="112" t="s">
        <v>172</v>
      </c>
    </row>
    <row r="3" spans="1:7" s="77" customFormat="1" ht="18" customHeight="1">
      <c r="D3" s="132"/>
      <c r="E3" s="132"/>
      <c r="G3" s="132"/>
    </row>
    <row r="4" spans="1:7">
      <c r="A4" s="248" t="s">
        <v>160</v>
      </c>
      <c r="B4" s="252" t="s">
        <v>161</v>
      </c>
      <c r="C4" s="252"/>
      <c r="D4" s="252"/>
      <c r="E4" s="129"/>
      <c r="F4" s="252" t="s">
        <v>40</v>
      </c>
      <c r="G4" s="252"/>
    </row>
    <row r="5" spans="1:7" ht="24">
      <c r="A5" s="249"/>
      <c r="B5" s="78" t="s">
        <v>162</v>
      </c>
      <c r="C5" s="78" t="s">
        <v>147</v>
      </c>
      <c r="D5" s="120" t="s">
        <v>103</v>
      </c>
      <c r="E5" s="130"/>
      <c r="F5" s="109" t="s">
        <v>36</v>
      </c>
      <c r="G5" s="130" t="s">
        <v>42</v>
      </c>
    </row>
    <row r="6" spans="1:7">
      <c r="A6" s="121"/>
      <c r="B6" s="162"/>
      <c r="C6" s="162"/>
      <c r="D6" s="163"/>
      <c r="E6" s="163"/>
      <c r="F6" s="138"/>
    </row>
    <row r="7" spans="1:7" ht="17.25" customHeight="1">
      <c r="A7" s="123" t="s">
        <v>163</v>
      </c>
      <c r="B7" s="162">
        <v>26</v>
      </c>
      <c r="C7" s="162">
        <v>18</v>
      </c>
      <c r="D7" s="163">
        <v>1</v>
      </c>
      <c r="E7" s="163"/>
      <c r="F7" s="138">
        <v>44</v>
      </c>
      <c r="G7" s="145">
        <v>24.581005586592177</v>
      </c>
    </row>
    <row r="8" spans="1:7" ht="17.25" customHeight="1">
      <c r="A8" s="123" t="s">
        <v>164</v>
      </c>
      <c r="B8" s="162">
        <v>6</v>
      </c>
      <c r="C8" s="162">
        <v>6</v>
      </c>
      <c r="D8" s="163">
        <v>0</v>
      </c>
      <c r="E8" s="163"/>
      <c r="F8" s="138">
        <v>12</v>
      </c>
      <c r="G8" s="145">
        <v>6.7039106145251397</v>
      </c>
    </row>
    <row r="9" spans="1:7" ht="17.25" customHeight="1">
      <c r="A9" s="123" t="s">
        <v>165</v>
      </c>
      <c r="B9" s="162">
        <v>2</v>
      </c>
      <c r="C9" s="162">
        <v>2</v>
      </c>
      <c r="D9" s="163">
        <v>0</v>
      </c>
      <c r="E9" s="163"/>
      <c r="F9" s="138">
        <v>4</v>
      </c>
      <c r="G9" s="145">
        <v>2.2346368715083798</v>
      </c>
    </row>
    <row r="10" spans="1:7" ht="17.25" customHeight="1">
      <c r="A10" s="123" t="s">
        <v>166</v>
      </c>
      <c r="B10" s="162">
        <v>4</v>
      </c>
      <c r="C10" s="162">
        <v>11</v>
      </c>
      <c r="D10" s="163">
        <v>8</v>
      </c>
      <c r="E10" s="163"/>
      <c r="F10" s="138">
        <v>15</v>
      </c>
      <c r="G10" s="145">
        <v>8.3798882681564244</v>
      </c>
    </row>
    <row r="11" spans="1:7" ht="17.25" customHeight="1">
      <c r="A11" s="123" t="s">
        <v>167</v>
      </c>
      <c r="B11" s="162">
        <v>14</v>
      </c>
      <c r="C11" s="162">
        <v>15</v>
      </c>
      <c r="D11" s="163">
        <v>6</v>
      </c>
      <c r="E11" s="163"/>
      <c r="F11" s="138">
        <v>29</v>
      </c>
      <c r="G11" s="145">
        <v>16.201117318435752</v>
      </c>
    </row>
    <row r="12" spans="1:7" ht="17.25" customHeight="1">
      <c r="A12" s="123" t="s">
        <v>168</v>
      </c>
      <c r="B12" s="162">
        <v>2</v>
      </c>
      <c r="C12" s="162">
        <v>2</v>
      </c>
      <c r="D12" s="163">
        <v>0</v>
      </c>
      <c r="E12" s="163"/>
      <c r="F12" s="138">
        <v>4</v>
      </c>
      <c r="G12" s="145">
        <v>2.2346368715083798</v>
      </c>
    </row>
    <row r="13" spans="1:7" ht="17.25" customHeight="1">
      <c r="A13" s="123" t="s">
        <v>169</v>
      </c>
      <c r="B13" s="162">
        <v>1</v>
      </c>
      <c r="C13" s="162">
        <v>1</v>
      </c>
      <c r="D13" s="163">
        <v>0</v>
      </c>
      <c r="E13" s="163"/>
      <c r="F13" s="138">
        <v>2</v>
      </c>
      <c r="G13" s="145">
        <v>1.1173184357541899</v>
      </c>
    </row>
    <row r="14" spans="1:7" ht="17.25" customHeight="1">
      <c r="A14" s="123" t="s">
        <v>170</v>
      </c>
      <c r="B14" s="162">
        <v>28</v>
      </c>
      <c r="C14" s="162">
        <v>27</v>
      </c>
      <c r="D14" s="163">
        <v>8</v>
      </c>
      <c r="E14" s="163"/>
      <c r="F14" s="138">
        <v>55</v>
      </c>
      <c r="G14" s="145">
        <v>30.726256983240223</v>
      </c>
    </row>
    <row r="15" spans="1:7" ht="17.25" customHeight="1">
      <c r="A15" s="123" t="s">
        <v>106</v>
      </c>
      <c r="B15" s="162">
        <v>10</v>
      </c>
      <c r="C15" s="162">
        <v>4</v>
      </c>
      <c r="D15" s="163">
        <v>0</v>
      </c>
      <c r="E15" s="163"/>
      <c r="F15" s="138">
        <v>14</v>
      </c>
      <c r="G15" s="145">
        <v>7.8212290502793298</v>
      </c>
    </row>
    <row r="16" spans="1:7" ht="17.25" customHeight="1">
      <c r="A16" s="88" t="s">
        <v>40</v>
      </c>
      <c r="B16" s="135">
        <v>93</v>
      </c>
      <c r="C16" s="135">
        <v>86</v>
      </c>
      <c r="D16" s="135">
        <v>23</v>
      </c>
      <c r="E16" s="135">
        <v>0</v>
      </c>
      <c r="F16" s="135">
        <v>179</v>
      </c>
      <c r="G16" s="135">
        <v>99.999999999999986</v>
      </c>
    </row>
    <row r="17" spans="1:5">
      <c r="A17" s="166"/>
      <c r="B17" s="160"/>
      <c r="C17" s="160"/>
      <c r="D17" s="165"/>
      <c r="E17" s="165"/>
    </row>
    <row r="18" spans="1:5">
      <c r="A18" s="160"/>
      <c r="B18" s="160"/>
      <c r="C18" s="160"/>
      <c r="D18" s="165"/>
      <c r="E18" s="165"/>
    </row>
    <row r="19" spans="1:5">
      <c r="A19" s="160"/>
      <c r="B19" s="160"/>
      <c r="C19" s="160"/>
      <c r="D19" s="165"/>
      <c r="E19" s="165"/>
    </row>
  </sheetData>
  <mergeCells count="3">
    <mergeCell ref="A4:A5"/>
    <mergeCell ref="B4:D4"/>
    <mergeCell ref="F4:G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G32" sqref="G32"/>
    </sheetView>
  </sheetViews>
  <sheetFormatPr defaultColWidth="8.85546875" defaultRowHeight="12.75"/>
  <cols>
    <col min="1" max="1" width="45.42578125" style="98" customWidth="1"/>
    <col min="2" max="3" width="8.7109375" style="98" customWidth="1"/>
    <col min="4" max="4" width="0.85546875" style="113" customWidth="1"/>
    <col min="5" max="5" width="8.7109375" style="98" customWidth="1"/>
    <col min="6" max="6" width="8.85546875" style="113"/>
    <col min="7" max="253" width="8.85546875" style="98"/>
    <col min="254" max="254" width="45.42578125" style="98" customWidth="1"/>
    <col min="255" max="256" width="9.7109375" style="98" customWidth="1"/>
    <col min="257" max="257" width="0.85546875" style="98" customWidth="1"/>
    <col min="258" max="259" width="8.7109375" style="98" customWidth="1"/>
    <col min="260" max="260" width="0.85546875" style="98" customWidth="1"/>
    <col min="261" max="261" width="8.7109375" style="98" customWidth="1"/>
    <col min="262" max="509" width="8.85546875" style="98"/>
    <col min="510" max="510" width="45.42578125" style="98" customWidth="1"/>
    <col min="511" max="512" width="9.7109375" style="98" customWidth="1"/>
    <col min="513" max="513" width="0.85546875" style="98" customWidth="1"/>
    <col min="514" max="515" width="8.7109375" style="98" customWidth="1"/>
    <col min="516" max="516" width="0.85546875" style="98" customWidth="1"/>
    <col min="517" max="517" width="8.7109375" style="98" customWidth="1"/>
    <col min="518" max="765" width="8.85546875" style="98"/>
    <col min="766" max="766" width="45.42578125" style="98" customWidth="1"/>
    <col min="767" max="768" width="9.7109375" style="98" customWidth="1"/>
    <col min="769" max="769" width="0.85546875" style="98" customWidth="1"/>
    <col min="770" max="771" width="8.7109375" style="98" customWidth="1"/>
    <col min="772" max="772" width="0.85546875" style="98" customWidth="1"/>
    <col min="773" max="773" width="8.7109375" style="98" customWidth="1"/>
    <col min="774" max="1021" width="8.85546875" style="98"/>
    <col min="1022" max="1022" width="45.42578125" style="98" customWidth="1"/>
    <col min="1023" max="1024" width="9.7109375" style="98" customWidth="1"/>
    <col min="1025" max="1025" width="0.85546875" style="98" customWidth="1"/>
    <col min="1026" max="1027" width="8.7109375" style="98" customWidth="1"/>
    <col min="1028" max="1028" width="0.85546875" style="98" customWidth="1"/>
    <col min="1029" max="1029" width="8.7109375" style="98" customWidth="1"/>
    <col min="1030" max="1277" width="8.85546875" style="98"/>
    <col min="1278" max="1278" width="45.42578125" style="98" customWidth="1"/>
    <col min="1279" max="1280" width="9.7109375" style="98" customWidth="1"/>
    <col min="1281" max="1281" width="0.85546875" style="98" customWidth="1"/>
    <col min="1282" max="1283" width="8.7109375" style="98" customWidth="1"/>
    <col min="1284" max="1284" width="0.85546875" style="98" customWidth="1"/>
    <col min="1285" max="1285" width="8.7109375" style="98" customWidth="1"/>
    <col min="1286" max="1533" width="8.85546875" style="98"/>
    <col min="1534" max="1534" width="45.42578125" style="98" customWidth="1"/>
    <col min="1535" max="1536" width="9.7109375" style="98" customWidth="1"/>
    <col min="1537" max="1537" width="0.85546875" style="98" customWidth="1"/>
    <col min="1538" max="1539" width="8.7109375" style="98" customWidth="1"/>
    <col min="1540" max="1540" width="0.85546875" style="98" customWidth="1"/>
    <col min="1541" max="1541" width="8.7109375" style="98" customWidth="1"/>
    <col min="1542" max="1789" width="8.85546875" style="98"/>
    <col min="1790" max="1790" width="45.42578125" style="98" customWidth="1"/>
    <col min="1791" max="1792" width="9.7109375" style="98" customWidth="1"/>
    <col min="1793" max="1793" width="0.85546875" style="98" customWidth="1"/>
    <col min="1794" max="1795" width="8.7109375" style="98" customWidth="1"/>
    <col min="1796" max="1796" width="0.85546875" style="98" customWidth="1"/>
    <col min="1797" max="1797" width="8.7109375" style="98" customWidth="1"/>
    <col min="1798" max="2045" width="8.85546875" style="98"/>
    <col min="2046" max="2046" width="45.42578125" style="98" customWidth="1"/>
    <col min="2047" max="2048" width="9.7109375" style="98" customWidth="1"/>
    <col min="2049" max="2049" width="0.85546875" style="98" customWidth="1"/>
    <col min="2050" max="2051" width="8.7109375" style="98" customWidth="1"/>
    <col min="2052" max="2052" width="0.85546875" style="98" customWidth="1"/>
    <col min="2053" max="2053" width="8.7109375" style="98" customWidth="1"/>
    <col min="2054" max="2301" width="8.85546875" style="98"/>
    <col min="2302" max="2302" width="45.42578125" style="98" customWidth="1"/>
    <col min="2303" max="2304" width="9.7109375" style="98" customWidth="1"/>
    <col min="2305" max="2305" width="0.85546875" style="98" customWidth="1"/>
    <col min="2306" max="2307" width="8.7109375" style="98" customWidth="1"/>
    <col min="2308" max="2308" width="0.85546875" style="98" customWidth="1"/>
    <col min="2309" max="2309" width="8.7109375" style="98" customWidth="1"/>
    <col min="2310" max="2557" width="8.85546875" style="98"/>
    <col min="2558" max="2558" width="45.42578125" style="98" customWidth="1"/>
    <col min="2559" max="2560" width="9.7109375" style="98" customWidth="1"/>
    <col min="2561" max="2561" width="0.85546875" style="98" customWidth="1"/>
    <col min="2562" max="2563" width="8.7109375" style="98" customWidth="1"/>
    <col min="2564" max="2564" width="0.85546875" style="98" customWidth="1"/>
    <col min="2565" max="2565" width="8.7109375" style="98" customWidth="1"/>
    <col min="2566" max="2813" width="8.85546875" style="98"/>
    <col min="2814" max="2814" width="45.42578125" style="98" customWidth="1"/>
    <col min="2815" max="2816" width="9.7109375" style="98" customWidth="1"/>
    <col min="2817" max="2817" width="0.85546875" style="98" customWidth="1"/>
    <col min="2818" max="2819" width="8.7109375" style="98" customWidth="1"/>
    <col min="2820" max="2820" width="0.85546875" style="98" customWidth="1"/>
    <col min="2821" max="2821" width="8.7109375" style="98" customWidth="1"/>
    <col min="2822" max="3069" width="8.85546875" style="98"/>
    <col min="3070" max="3070" width="45.42578125" style="98" customWidth="1"/>
    <col min="3071" max="3072" width="9.7109375" style="98" customWidth="1"/>
    <col min="3073" max="3073" width="0.85546875" style="98" customWidth="1"/>
    <col min="3074" max="3075" width="8.7109375" style="98" customWidth="1"/>
    <col min="3076" max="3076" width="0.85546875" style="98" customWidth="1"/>
    <col min="3077" max="3077" width="8.7109375" style="98" customWidth="1"/>
    <col min="3078" max="3325" width="8.85546875" style="98"/>
    <col min="3326" max="3326" width="45.42578125" style="98" customWidth="1"/>
    <col min="3327" max="3328" width="9.7109375" style="98" customWidth="1"/>
    <col min="3329" max="3329" width="0.85546875" style="98" customWidth="1"/>
    <col min="3330" max="3331" width="8.7109375" style="98" customWidth="1"/>
    <col min="3332" max="3332" width="0.85546875" style="98" customWidth="1"/>
    <col min="3333" max="3333" width="8.7109375" style="98" customWidth="1"/>
    <col min="3334" max="3581" width="8.85546875" style="98"/>
    <col min="3582" max="3582" width="45.42578125" style="98" customWidth="1"/>
    <col min="3583" max="3584" width="9.7109375" style="98" customWidth="1"/>
    <col min="3585" max="3585" width="0.85546875" style="98" customWidth="1"/>
    <col min="3586" max="3587" width="8.7109375" style="98" customWidth="1"/>
    <col min="3588" max="3588" width="0.85546875" style="98" customWidth="1"/>
    <col min="3589" max="3589" width="8.7109375" style="98" customWidth="1"/>
    <col min="3590" max="3837" width="8.85546875" style="98"/>
    <col min="3838" max="3838" width="45.42578125" style="98" customWidth="1"/>
    <col min="3839" max="3840" width="9.7109375" style="98" customWidth="1"/>
    <col min="3841" max="3841" width="0.85546875" style="98" customWidth="1"/>
    <col min="3842" max="3843" width="8.7109375" style="98" customWidth="1"/>
    <col min="3844" max="3844" width="0.85546875" style="98" customWidth="1"/>
    <col min="3845" max="3845" width="8.7109375" style="98" customWidth="1"/>
    <col min="3846" max="4093" width="8.85546875" style="98"/>
    <col min="4094" max="4094" width="45.42578125" style="98" customWidth="1"/>
    <col min="4095" max="4096" width="9.7109375" style="98" customWidth="1"/>
    <col min="4097" max="4097" width="0.85546875" style="98" customWidth="1"/>
    <col min="4098" max="4099" width="8.7109375" style="98" customWidth="1"/>
    <col min="4100" max="4100" width="0.85546875" style="98" customWidth="1"/>
    <col min="4101" max="4101" width="8.7109375" style="98" customWidth="1"/>
    <col min="4102" max="4349" width="8.85546875" style="98"/>
    <col min="4350" max="4350" width="45.42578125" style="98" customWidth="1"/>
    <col min="4351" max="4352" width="9.7109375" style="98" customWidth="1"/>
    <col min="4353" max="4353" width="0.85546875" style="98" customWidth="1"/>
    <col min="4354" max="4355" width="8.7109375" style="98" customWidth="1"/>
    <col min="4356" max="4356" width="0.85546875" style="98" customWidth="1"/>
    <col min="4357" max="4357" width="8.7109375" style="98" customWidth="1"/>
    <col min="4358" max="4605" width="8.85546875" style="98"/>
    <col min="4606" max="4606" width="45.42578125" style="98" customWidth="1"/>
    <col min="4607" max="4608" width="9.7109375" style="98" customWidth="1"/>
    <col min="4609" max="4609" width="0.85546875" style="98" customWidth="1"/>
    <col min="4610" max="4611" width="8.7109375" style="98" customWidth="1"/>
    <col min="4612" max="4612" width="0.85546875" style="98" customWidth="1"/>
    <col min="4613" max="4613" width="8.7109375" style="98" customWidth="1"/>
    <col min="4614" max="4861" width="8.85546875" style="98"/>
    <col min="4862" max="4862" width="45.42578125" style="98" customWidth="1"/>
    <col min="4863" max="4864" width="9.7109375" style="98" customWidth="1"/>
    <col min="4865" max="4865" width="0.85546875" style="98" customWidth="1"/>
    <col min="4866" max="4867" width="8.7109375" style="98" customWidth="1"/>
    <col min="4868" max="4868" width="0.85546875" style="98" customWidth="1"/>
    <col min="4869" max="4869" width="8.7109375" style="98" customWidth="1"/>
    <col min="4870" max="5117" width="8.85546875" style="98"/>
    <col min="5118" max="5118" width="45.42578125" style="98" customWidth="1"/>
    <col min="5119" max="5120" width="9.7109375" style="98" customWidth="1"/>
    <col min="5121" max="5121" width="0.85546875" style="98" customWidth="1"/>
    <col min="5122" max="5123" width="8.7109375" style="98" customWidth="1"/>
    <col min="5124" max="5124" width="0.85546875" style="98" customWidth="1"/>
    <col min="5125" max="5125" width="8.7109375" style="98" customWidth="1"/>
    <col min="5126" max="5373" width="8.85546875" style="98"/>
    <col min="5374" max="5374" width="45.42578125" style="98" customWidth="1"/>
    <col min="5375" max="5376" width="9.7109375" style="98" customWidth="1"/>
    <col min="5377" max="5377" width="0.85546875" style="98" customWidth="1"/>
    <col min="5378" max="5379" width="8.7109375" style="98" customWidth="1"/>
    <col min="5380" max="5380" width="0.85546875" style="98" customWidth="1"/>
    <col min="5381" max="5381" width="8.7109375" style="98" customWidth="1"/>
    <col min="5382" max="5629" width="8.85546875" style="98"/>
    <col min="5630" max="5630" width="45.42578125" style="98" customWidth="1"/>
    <col min="5631" max="5632" width="9.7109375" style="98" customWidth="1"/>
    <col min="5633" max="5633" width="0.85546875" style="98" customWidth="1"/>
    <col min="5634" max="5635" width="8.7109375" style="98" customWidth="1"/>
    <col min="5636" max="5636" width="0.85546875" style="98" customWidth="1"/>
    <col min="5637" max="5637" width="8.7109375" style="98" customWidth="1"/>
    <col min="5638" max="5885" width="8.85546875" style="98"/>
    <col min="5886" max="5886" width="45.42578125" style="98" customWidth="1"/>
    <col min="5887" max="5888" width="9.7109375" style="98" customWidth="1"/>
    <col min="5889" max="5889" width="0.85546875" style="98" customWidth="1"/>
    <col min="5890" max="5891" width="8.7109375" style="98" customWidth="1"/>
    <col min="5892" max="5892" width="0.85546875" style="98" customWidth="1"/>
    <col min="5893" max="5893" width="8.7109375" style="98" customWidth="1"/>
    <col min="5894" max="6141" width="8.85546875" style="98"/>
    <col min="6142" max="6142" width="45.42578125" style="98" customWidth="1"/>
    <col min="6143" max="6144" width="9.7109375" style="98" customWidth="1"/>
    <col min="6145" max="6145" width="0.85546875" style="98" customWidth="1"/>
    <col min="6146" max="6147" width="8.7109375" style="98" customWidth="1"/>
    <col min="6148" max="6148" width="0.85546875" style="98" customWidth="1"/>
    <col min="6149" max="6149" width="8.7109375" style="98" customWidth="1"/>
    <col min="6150" max="6397" width="8.85546875" style="98"/>
    <col min="6398" max="6398" width="45.42578125" style="98" customWidth="1"/>
    <col min="6399" max="6400" width="9.7109375" style="98" customWidth="1"/>
    <col min="6401" max="6401" width="0.85546875" style="98" customWidth="1"/>
    <col min="6402" max="6403" width="8.7109375" style="98" customWidth="1"/>
    <col min="6404" max="6404" width="0.85546875" style="98" customWidth="1"/>
    <col min="6405" max="6405" width="8.7109375" style="98" customWidth="1"/>
    <col min="6406" max="6653" width="8.85546875" style="98"/>
    <col min="6654" max="6654" width="45.42578125" style="98" customWidth="1"/>
    <col min="6655" max="6656" width="9.7109375" style="98" customWidth="1"/>
    <col min="6657" max="6657" width="0.85546875" style="98" customWidth="1"/>
    <col min="6658" max="6659" width="8.7109375" style="98" customWidth="1"/>
    <col min="6660" max="6660" width="0.85546875" style="98" customWidth="1"/>
    <col min="6661" max="6661" width="8.7109375" style="98" customWidth="1"/>
    <col min="6662" max="6909" width="8.85546875" style="98"/>
    <col min="6910" max="6910" width="45.42578125" style="98" customWidth="1"/>
    <col min="6911" max="6912" width="9.7109375" style="98" customWidth="1"/>
    <col min="6913" max="6913" width="0.85546875" style="98" customWidth="1"/>
    <col min="6914" max="6915" width="8.7109375" style="98" customWidth="1"/>
    <col min="6916" max="6916" width="0.85546875" style="98" customWidth="1"/>
    <col min="6917" max="6917" width="8.7109375" style="98" customWidth="1"/>
    <col min="6918" max="7165" width="8.85546875" style="98"/>
    <col min="7166" max="7166" width="45.42578125" style="98" customWidth="1"/>
    <col min="7167" max="7168" width="9.7109375" style="98" customWidth="1"/>
    <col min="7169" max="7169" width="0.85546875" style="98" customWidth="1"/>
    <col min="7170" max="7171" width="8.7109375" style="98" customWidth="1"/>
    <col min="7172" max="7172" width="0.85546875" style="98" customWidth="1"/>
    <col min="7173" max="7173" width="8.7109375" style="98" customWidth="1"/>
    <col min="7174" max="7421" width="8.85546875" style="98"/>
    <col min="7422" max="7422" width="45.42578125" style="98" customWidth="1"/>
    <col min="7423" max="7424" width="9.7109375" style="98" customWidth="1"/>
    <col min="7425" max="7425" width="0.85546875" style="98" customWidth="1"/>
    <col min="7426" max="7427" width="8.7109375" style="98" customWidth="1"/>
    <col min="7428" max="7428" width="0.85546875" style="98" customWidth="1"/>
    <col min="7429" max="7429" width="8.7109375" style="98" customWidth="1"/>
    <col min="7430" max="7677" width="8.85546875" style="98"/>
    <col min="7678" max="7678" width="45.42578125" style="98" customWidth="1"/>
    <col min="7679" max="7680" width="9.7109375" style="98" customWidth="1"/>
    <col min="7681" max="7681" width="0.85546875" style="98" customWidth="1"/>
    <col min="7682" max="7683" width="8.7109375" style="98" customWidth="1"/>
    <col min="7684" max="7684" width="0.85546875" style="98" customWidth="1"/>
    <col min="7685" max="7685" width="8.7109375" style="98" customWidth="1"/>
    <col min="7686" max="7933" width="8.85546875" style="98"/>
    <col min="7934" max="7934" width="45.42578125" style="98" customWidth="1"/>
    <col min="7935" max="7936" width="9.7109375" style="98" customWidth="1"/>
    <col min="7937" max="7937" width="0.85546875" style="98" customWidth="1"/>
    <col min="7938" max="7939" width="8.7109375" style="98" customWidth="1"/>
    <col min="7940" max="7940" width="0.85546875" style="98" customWidth="1"/>
    <col min="7941" max="7941" width="8.7109375" style="98" customWidth="1"/>
    <col min="7942" max="8189" width="8.85546875" style="98"/>
    <col min="8190" max="8190" width="45.42578125" style="98" customWidth="1"/>
    <col min="8191" max="8192" width="9.7109375" style="98" customWidth="1"/>
    <col min="8193" max="8193" width="0.85546875" style="98" customWidth="1"/>
    <col min="8194" max="8195" width="8.7109375" style="98" customWidth="1"/>
    <col min="8196" max="8196" width="0.85546875" style="98" customWidth="1"/>
    <col min="8197" max="8197" width="8.7109375" style="98" customWidth="1"/>
    <col min="8198" max="8445" width="8.85546875" style="98"/>
    <col min="8446" max="8446" width="45.42578125" style="98" customWidth="1"/>
    <col min="8447" max="8448" width="9.7109375" style="98" customWidth="1"/>
    <col min="8449" max="8449" width="0.85546875" style="98" customWidth="1"/>
    <col min="8450" max="8451" width="8.7109375" style="98" customWidth="1"/>
    <col min="8452" max="8452" width="0.85546875" style="98" customWidth="1"/>
    <col min="8453" max="8453" width="8.7109375" style="98" customWidth="1"/>
    <col min="8454" max="8701" width="8.85546875" style="98"/>
    <col min="8702" max="8702" width="45.42578125" style="98" customWidth="1"/>
    <col min="8703" max="8704" width="9.7109375" style="98" customWidth="1"/>
    <col min="8705" max="8705" width="0.85546875" style="98" customWidth="1"/>
    <col min="8706" max="8707" width="8.7109375" style="98" customWidth="1"/>
    <col min="8708" max="8708" width="0.85546875" style="98" customWidth="1"/>
    <col min="8709" max="8709" width="8.7109375" style="98" customWidth="1"/>
    <col min="8710" max="8957" width="8.85546875" style="98"/>
    <col min="8958" max="8958" width="45.42578125" style="98" customWidth="1"/>
    <col min="8959" max="8960" width="9.7109375" style="98" customWidth="1"/>
    <col min="8961" max="8961" width="0.85546875" style="98" customWidth="1"/>
    <col min="8962" max="8963" width="8.7109375" style="98" customWidth="1"/>
    <col min="8964" max="8964" width="0.85546875" style="98" customWidth="1"/>
    <col min="8965" max="8965" width="8.7109375" style="98" customWidth="1"/>
    <col min="8966" max="9213" width="8.85546875" style="98"/>
    <col min="9214" max="9214" width="45.42578125" style="98" customWidth="1"/>
    <col min="9215" max="9216" width="9.7109375" style="98" customWidth="1"/>
    <col min="9217" max="9217" width="0.85546875" style="98" customWidth="1"/>
    <col min="9218" max="9219" width="8.7109375" style="98" customWidth="1"/>
    <col min="9220" max="9220" width="0.85546875" style="98" customWidth="1"/>
    <col min="9221" max="9221" width="8.7109375" style="98" customWidth="1"/>
    <col min="9222" max="9469" width="8.85546875" style="98"/>
    <col min="9470" max="9470" width="45.42578125" style="98" customWidth="1"/>
    <col min="9471" max="9472" width="9.7109375" style="98" customWidth="1"/>
    <col min="9473" max="9473" width="0.85546875" style="98" customWidth="1"/>
    <col min="9474" max="9475" width="8.7109375" style="98" customWidth="1"/>
    <col min="9476" max="9476" width="0.85546875" style="98" customWidth="1"/>
    <col min="9477" max="9477" width="8.7109375" style="98" customWidth="1"/>
    <col min="9478" max="9725" width="8.85546875" style="98"/>
    <col min="9726" max="9726" width="45.42578125" style="98" customWidth="1"/>
    <col min="9727" max="9728" width="9.7109375" style="98" customWidth="1"/>
    <col min="9729" max="9729" width="0.85546875" style="98" customWidth="1"/>
    <col min="9730" max="9731" width="8.7109375" style="98" customWidth="1"/>
    <col min="9732" max="9732" width="0.85546875" style="98" customWidth="1"/>
    <col min="9733" max="9733" width="8.7109375" style="98" customWidth="1"/>
    <col min="9734" max="9981" width="8.85546875" style="98"/>
    <col min="9982" max="9982" width="45.42578125" style="98" customWidth="1"/>
    <col min="9983" max="9984" width="9.7109375" style="98" customWidth="1"/>
    <col min="9985" max="9985" width="0.85546875" style="98" customWidth="1"/>
    <col min="9986" max="9987" width="8.7109375" style="98" customWidth="1"/>
    <col min="9988" max="9988" width="0.85546875" style="98" customWidth="1"/>
    <col min="9989" max="9989" width="8.7109375" style="98" customWidth="1"/>
    <col min="9990" max="10237" width="8.85546875" style="98"/>
    <col min="10238" max="10238" width="45.42578125" style="98" customWidth="1"/>
    <col min="10239" max="10240" width="9.7109375" style="98" customWidth="1"/>
    <col min="10241" max="10241" width="0.85546875" style="98" customWidth="1"/>
    <col min="10242" max="10243" width="8.7109375" style="98" customWidth="1"/>
    <col min="10244" max="10244" width="0.85546875" style="98" customWidth="1"/>
    <col min="10245" max="10245" width="8.7109375" style="98" customWidth="1"/>
    <col min="10246" max="10493" width="8.85546875" style="98"/>
    <col min="10494" max="10494" width="45.42578125" style="98" customWidth="1"/>
    <col min="10495" max="10496" width="9.7109375" style="98" customWidth="1"/>
    <col min="10497" max="10497" width="0.85546875" style="98" customWidth="1"/>
    <col min="10498" max="10499" width="8.7109375" style="98" customWidth="1"/>
    <col min="10500" max="10500" width="0.85546875" style="98" customWidth="1"/>
    <col min="10501" max="10501" width="8.7109375" style="98" customWidth="1"/>
    <col min="10502" max="10749" width="8.85546875" style="98"/>
    <col min="10750" max="10750" width="45.42578125" style="98" customWidth="1"/>
    <col min="10751" max="10752" width="9.7109375" style="98" customWidth="1"/>
    <col min="10753" max="10753" width="0.85546875" style="98" customWidth="1"/>
    <col min="10754" max="10755" width="8.7109375" style="98" customWidth="1"/>
    <col min="10756" max="10756" width="0.85546875" style="98" customWidth="1"/>
    <col min="10757" max="10757" width="8.7109375" style="98" customWidth="1"/>
    <col min="10758" max="11005" width="8.85546875" style="98"/>
    <col min="11006" max="11006" width="45.42578125" style="98" customWidth="1"/>
    <col min="11007" max="11008" width="9.7109375" style="98" customWidth="1"/>
    <col min="11009" max="11009" width="0.85546875" style="98" customWidth="1"/>
    <col min="11010" max="11011" width="8.7109375" style="98" customWidth="1"/>
    <col min="11012" max="11012" width="0.85546875" style="98" customWidth="1"/>
    <col min="11013" max="11013" width="8.7109375" style="98" customWidth="1"/>
    <col min="11014" max="11261" width="8.85546875" style="98"/>
    <col min="11262" max="11262" width="45.42578125" style="98" customWidth="1"/>
    <col min="11263" max="11264" width="9.7109375" style="98" customWidth="1"/>
    <col min="11265" max="11265" width="0.85546875" style="98" customWidth="1"/>
    <col min="11266" max="11267" width="8.7109375" style="98" customWidth="1"/>
    <col min="11268" max="11268" width="0.85546875" style="98" customWidth="1"/>
    <col min="11269" max="11269" width="8.7109375" style="98" customWidth="1"/>
    <col min="11270" max="11517" width="8.85546875" style="98"/>
    <col min="11518" max="11518" width="45.42578125" style="98" customWidth="1"/>
    <col min="11519" max="11520" width="9.7109375" style="98" customWidth="1"/>
    <col min="11521" max="11521" width="0.85546875" style="98" customWidth="1"/>
    <col min="11522" max="11523" width="8.7109375" style="98" customWidth="1"/>
    <col min="11524" max="11524" width="0.85546875" style="98" customWidth="1"/>
    <col min="11525" max="11525" width="8.7109375" style="98" customWidth="1"/>
    <col min="11526" max="11773" width="8.85546875" style="98"/>
    <col min="11774" max="11774" width="45.42578125" style="98" customWidth="1"/>
    <col min="11775" max="11776" width="9.7109375" style="98" customWidth="1"/>
    <col min="11777" max="11777" width="0.85546875" style="98" customWidth="1"/>
    <col min="11778" max="11779" width="8.7109375" style="98" customWidth="1"/>
    <col min="11780" max="11780" width="0.85546875" style="98" customWidth="1"/>
    <col min="11781" max="11781" width="8.7109375" style="98" customWidth="1"/>
    <col min="11782" max="12029" width="8.85546875" style="98"/>
    <col min="12030" max="12030" width="45.42578125" style="98" customWidth="1"/>
    <col min="12031" max="12032" width="9.7109375" style="98" customWidth="1"/>
    <col min="12033" max="12033" width="0.85546875" style="98" customWidth="1"/>
    <col min="12034" max="12035" width="8.7109375" style="98" customWidth="1"/>
    <col min="12036" max="12036" width="0.85546875" style="98" customWidth="1"/>
    <col min="12037" max="12037" width="8.7109375" style="98" customWidth="1"/>
    <col min="12038" max="12285" width="8.85546875" style="98"/>
    <col min="12286" max="12286" width="45.42578125" style="98" customWidth="1"/>
    <col min="12287" max="12288" width="9.7109375" style="98" customWidth="1"/>
    <col min="12289" max="12289" width="0.85546875" style="98" customWidth="1"/>
    <col min="12290" max="12291" width="8.7109375" style="98" customWidth="1"/>
    <col min="12292" max="12292" width="0.85546875" style="98" customWidth="1"/>
    <col min="12293" max="12293" width="8.7109375" style="98" customWidth="1"/>
    <col min="12294" max="12541" width="8.85546875" style="98"/>
    <col min="12542" max="12542" width="45.42578125" style="98" customWidth="1"/>
    <col min="12543" max="12544" width="9.7109375" style="98" customWidth="1"/>
    <col min="12545" max="12545" width="0.85546875" style="98" customWidth="1"/>
    <col min="12546" max="12547" width="8.7109375" style="98" customWidth="1"/>
    <col min="12548" max="12548" width="0.85546875" style="98" customWidth="1"/>
    <col min="12549" max="12549" width="8.7109375" style="98" customWidth="1"/>
    <col min="12550" max="12797" width="8.85546875" style="98"/>
    <col min="12798" max="12798" width="45.42578125" style="98" customWidth="1"/>
    <col min="12799" max="12800" width="9.7109375" style="98" customWidth="1"/>
    <col min="12801" max="12801" width="0.85546875" style="98" customWidth="1"/>
    <col min="12802" max="12803" width="8.7109375" style="98" customWidth="1"/>
    <col min="12804" max="12804" width="0.85546875" style="98" customWidth="1"/>
    <col min="12805" max="12805" width="8.7109375" style="98" customWidth="1"/>
    <col min="12806" max="13053" width="8.85546875" style="98"/>
    <col min="13054" max="13054" width="45.42578125" style="98" customWidth="1"/>
    <col min="13055" max="13056" width="9.7109375" style="98" customWidth="1"/>
    <col min="13057" max="13057" width="0.85546875" style="98" customWidth="1"/>
    <col min="13058" max="13059" width="8.7109375" style="98" customWidth="1"/>
    <col min="13060" max="13060" width="0.85546875" style="98" customWidth="1"/>
    <col min="13061" max="13061" width="8.7109375" style="98" customWidth="1"/>
    <col min="13062" max="13309" width="8.85546875" style="98"/>
    <col min="13310" max="13310" width="45.42578125" style="98" customWidth="1"/>
    <col min="13311" max="13312" width="9.7109375" style="98" customWidth="1"/>
    <col min="13313" max="13313" width="0.85546875" style="98" customWidth="1"/>
    <col min="13314" max="13315" width="8.7109375" style="98" customWidth="1"/>
    <col min="13316" max="13316" width="0.85546875" style="98" customWidth="1"/>
    <col min="13317" max="13317" width="8.7109375" style="98" customWidth="1"/>
    <col min="13318" max="13565" width="8.85546875" style="98"/>
    <col min="13566" max="13566" width="45.42578125" style="98" customWidth="1"/>
    <col min="13567" max="13568" width="9.7109375" style="98" customWidth="1"/>
    <col min="13569" max="13569" width="0.85546875" style="98" customWidth="1"/>
    <col min="13570" max="13571" width="8.7109375" style="98" customWidth="1"/>
    <col min="13572" max="13572" width="0.85546875" style="98" customWidth="1"/>
    <col min="13573" max="13573" width="8.7109375" style="98" customWidth="1"/>
    <col min="13574" max="13821" width="8.85546875" style="98"/>
    <col min="13822" max="13822" width="45.42578125" style="98" customWidth="1"/>
    <col min="13823" max="13824" width="9.7109375" style="98" customWidth="1"/>
    <col min="13825" max="13825" width="0.85546875" style="98" customWidth="1"/>
    <col min="13826" max="13827" width="8.7109375" style="98" customWidth="1"/>
    <col min="13828" max="13828" width="0.85546875" style="98" customWidth="1"/>
    <col min="13829" max="13829" width="8.7109375" style="98" customWidth="1"/>
    <col min="13830" max="14077" width="8.85546875" style="98"/>
    <col min="14078" max="14078" width="45.42578125" style="98" customWidth="1"/>
    <col min="14079" max="14080" width="9.7109375" style="98" customWidth="1"/>
    <col min="14081" max="14081" width="0.85546875" style="98" customWidth="1"/>
    <col min="14082" max="14083" width="8.7109375" style="98" customWidth="1"/>
    <col min="14084" max="14084" width="0.85546875" style="98" customWidth="1"/>
    <col min="14085" max="14085" width="8.7109375" style="98" customWidth="1"/>
    <col min="14086" max="14333" width="8.85546875" style="98"/>
    <col min="14334" max="14334" width="45.42578125" style="98" customWidth="1"/>
    <col min="14335" max="14336" width="9.7109375" style="98" customWidth="1"/>
    <col min="14337" max="14337" width="0.85546875" style="98" customWidth="1"/>
    <col min="14338" max="14339" width="8.7109375" style="98" customWidth="1"/>
    <col min="14340" max="14340" width="0.85546875" style="98" customWidth="1"/>
    <col min="14341" max="14341" width="8.7109375" style="98" customWidth="1"/>
    <col min="14342" max="14589" width="8.85546875" style="98"/>
    <col min="14590" max="14590" width="45.42578125" style="98" customWidth="1"/>
    <col min="14591" max="14592" width="9.7109375" style="98" customWidth="1"/>
    <col min="14593" max="14593" width="0.85546875" style="98" customWidth="1"/>
    <col min="14594" max="14595" width="8.7109375" style="98" customWidth="1"/>
    <col min="14596" max="14596" width="0.85546875" style="98" customWidth="1"/>
    <col min="14597" max="14597" width="8.7109375" style="98" customWidth="1"/>
    <col min="14598" max="14845" width="8.85546875" style="98"/>
    <col min="14846" max="14846" width="45.42578125" style="98" customWidth="1"/>
    <col min="14847" max="14848" width="9.7109375" style="98" customWidth="1"/>
    <col min="14849" max="14849" width="0.85546875" style="98" customWidth="1"/>
    <col min="14850" max="14851" width="8.7109375" style="98" customWidth="1"/>
    <col min="14852" max="14852" width="0.85546875" style="98" customWidth="1"/>
    <col min="14853" max="14853" width="8.7109375" style="98" customWidth="1"/>
    <col min="14854" max="15101" width="8.85546875" style="98"/>
    <col min="15102" max="15102" width="45.42578125" style="98" customWidth="1"/>
    <col min="15103" max="15104" width="9.7109375" style="98" customWidth="1"/>
    <col min="15105" max="15105" width="0.85546875" style="98" customWidth="1"/>
    <col min="15106" max="15107" width="8.7109375" style="98" customWidth="1"/>
    <col min="15108" max="15108" width="0.85546875" style="98" customWidth="1"/>
    <col min="15109" max="15109" width="8.7109375" style="98" customWidth="1"/>
    <col min="15110" max="15357" width="8.85546875" style="98"/>
    <col min="15358" max="15358" width="45.42578125" style="98" customWidth="1"/>
    <col min="15359" max="15360" width="9.7109375" style="98" customWidth="1"/>
    <col min="15361" max="15361" width="0.85546875" style="98" customWidth="1"/>
    <col min="15362" max="15363" width="8.7109375" style="98" customWidth="1"/>
    <col min="15364" max="15364" width="0.85546875" style="98" customWidth="1"/>
    <col min="15365" max="15365" width="8.7109375" style="98" customWidth="1"/>
    <col min="15366" max="15613" width="8.85546875" style="98"/>
    <col min="15614" max="15614" width="45.42578125" style="98" customWidth="1"/>
    <col min="15615" max="15616" width="9.7109375" style="98" customWidth="1"/>
    <col min="15617" max="15617" width="0.85546875" style="98" customWidth="1"/>
    <col min="15618" max="15619" width="8.7109375" style="98" customWidth="1"/>
    <col min="15620" max="15620" width="0.85546875" style="98" customWidth="1"/>
    <col min="15621" max="15621" width="8.7109375" style="98" customWidth="1"/>
    <col min="15622" max="15869" width="8.85546875" style="98"/>
    <col min="15870" max="15870" width="45.42578125" style="98" customWidth="1"/>
    <col min="15871" max="15872" width="9.7109375" style="98" customWidth="1"/>
    <col min="15873" max="15873" width="0.85546875" style="98" customWidth="1"/>
    <col min="15874" max="15875" width="8.7109375" style="98" customWidth="1"/>
    <col min="15876" max="15876" width="0.85546875" style="98" customWidth="1"/>
    <col min="15877" max="15877" width="8.7109375" style="98" customWidth="1"/>
    <col min="15878" max="16125" width="8.85546875" style="98"/>
    <col min="16126" max="16126" width="45.42578125" style="98" customWidth="1"/>
    <col min="16127" max="16128" width="9.7109375" style="98" customWidth="1"/>
    <col min="16129" max="16129" width="0.85546875" style="98" customWidth="1"/>
    <col min="16130" max="16131" width="8.7109375" style="98" customWidth="1"/>
    <col min="16132" max="16132" width="0.85546875" style="98" customWidth="1"/>
    <col min="16133" max="16133" width="8.7109375" style="98" customWidth="1"/>
    <col min="16134" max="16384" width="8.85546875" style="98"/>
  </cols>
  <sheetData>
    <row r="1" spans="1:6">
      <c r="A1" s="112" t="s">
        <v>263</v>
      </c>
    </row>
    <row r="2" spans="1:6">
      <c r="A2" s="112" t="s">
        <v>173</v>
      </c>
    </row>
    <row r="3" spans="1:6" s="77" customFormat="1" ht="18" customHeight="1">
      <c r="D3" s="132"/>
      <c r="F3" s="132"/>
    </row>
    <row r="4" spans="1:6">
      <c r="A4" s="248" t="s">
        <v>160</v>
      </c>
      <c r="B4" s="252">
        <v>2015</v>
      </c>
      <c r="C4" s="252"/>
      <c r="D4" s="129"/>
      <c r="E4" s="252">
        <v>2016</v>
      </c>
      <c r="F4" s="252"/>
    </row>
    <row r="5" spans="1:6" ht="24">
      <c r="A5" s="249"/>
      <c r="B5" s="109" t="s">
        <v>36</v>
      </c>
      <c r="C5" s="130" t="s">
        <v>42</v>
      </c>
      <c r="D5" s="130"/>
      <c r="E5" s="109" t="s">
        <v>36</v>
      </c>
      <c r="F5" s="130" t="s">
        <v>42</v>
      </c>
    </row>
    <row r="6" spans="1:6">
      <c r="A6" s="121"/>
      <c r="B6" s="138"/>
      <c r="C6" s="113"/>
      <c r="D6" s="163"/>
      <c r="E6" s="138"/>
    </row>
    <row r="7" spans="1:6">
      <c r="A7" s="123" t="s">
        <v>170</v>
      </c>
      <c r="B7" s="138">
        <v>15</v>
      </c>
      <c r="C7" s="145">
        <v>11.811023622047244</v>
      </c>
      <c r="D7" s="163"/>
      <c r="E7" s="138">
        <v>55</v>
      </c>
      <c r="F7" s="145">
        <v>30.726256983240223</v>
      </c>
    </row>
    <row r="8" spans="1:6">
      <c r="A8" s="123" t="s">
        <v>163</v>
      </c>
      <c r="B8" s="138">
        <v>45</v>
      </c>
      <c r="C8" s="145">
        <v>35.433070866141733</v>
      </c>
      <c r="D8" s="163"/>
      <c r="E8" s="138">
        <v>44</v>
      </c>
      <c r="F8" s="145">
        <v>24.581005586592177</v>
      </c>
    </row>
    <row r="9" spans="1:6">
      <c r="A9" s="123" t="s">
        <v>167</v>
      </c>
      <c r="B9" s="138">
        <v>16</v>
      </c>
      <c r="C9" s="145">
        <v>12.598425196850393</v>
      </c>
      <c r="D9" s="163"/>
      <c r="E9" s="138">
        <v>29</v>
      </c>
      <c r="F9" s="145">
        <v>16.201117318435752</v>
      </c>
    </row>
    <row r="10" spans="1:6">
      <c r="A10" s="123" t="s">
        <v>166</v>
      </c>
      <c r="B10" s="138">
        <v>3</v>
      </c>
      <c r="C10" s="145">
        <v>2.3622047244094486</v>
      </c>
      <c r="D10" s="163"/>
      <c r="E10" s="138">
        <v>15</v>
      </c>
      <c r="F10" s="145">
        <v>8.3798882681564244</v>
      </c>
    </row>
    <row r="11" spans="1:6">
      <c r="A11" s="123" t="s">
        <v>106</v>
      </c>
      <c r="B11" s="138">
        <v>7</v>
      </c>
      <c r="C11" s="145">
        <v>5.5118110236220472</v>
      </c>
      <c r="D11" s="163"/>
      <c r="E11" s="138">
        <v>14</v>
      </c>
      <c r="F11" s="145">
        <v>7.8212290502793298</v>
      </c>
    </row>
    <row r="12" spans="1:6">
      <c r="A12" s="123" t="s">
        <v>164</v>
      </c>
      <c r="B12" s="138">
        <v>6</v>
      </c>
      <c r="C12" s="145">
        <v>4.7244094488188972</v>
      </c>
      <c r="D12" s="163"/>
      <c r="E12" s="138">
        <v>12</v>
      </c>
      <c r="F12" s="145">
        <v>6.7039106145251397</v>
      </c>
    </row>
    <row r="13" spans="1:6">
      <c r="A13" s="123" t="s">
        <v>165</v>
      </c>
      <c r="B13" s="138">
        <v>2</v>
      </c>
      <c r="C13" s="145">
        <v>1.5748031496062991</v>
      </c>
      <c r="D13" s="163"/>
      <c r="E13" s="138">
        <v>4</v>
      </c>
      <c r="F13" s="145">
        <v>2.2346368715083798</v>
      </c>
    </row>
    <row r="14" spans="1:6">
      <c r="A14" s="123" t="s">
        <v>169</v>
      </c>
      <c r="B14" s="138">
        <v>3</v>
      </c>
      <c r="C14" s="145">
        <v>2.3622047244094486</v>
      </c>
      <c r="D14" s="163"/>
      <c r="E14" s="138">
        <v>4</v>
      </c>
      <c r="F14" s="145">
        <v>2.2346368715083798</v>
      </c>
    </row>
    <row r="15" spans="1:6">
      <c r="A15" s="123" t="s">
        <v>168</v>
      </c>
      <c r="B15" s="139">
        <v>30</v>
      </c>
      <c r="C15" s="145">
        <v>23.622047244094489</v>
      </c>
      <c r="D15" s="163"/>
      <c r="E15" s="139">
        <v>2</v>
      </c>
      <c r="F15" s="145">
        <v>1.1173184357541899</v>
      </c>
    </row>
    <row r="16" spans="1:6">
      <c r="A16" s="88" t="s">
        <v>40</v>
      </c>
      <c r="B16" s="135">
        <v>127</v>
      </c>
      <c r="C16" s="164">
        <v>100</v>
      </c>
      <c r="D16" s="135"/>
      <c r="E16" s="135">
        <v>179</v>
      </c>
      <c r="F16" s="164">
        <v>99.999999999999986</v>
      </c>
    </row>
    <row r="17" spans="1:4">
      <c r="A17" s="160"/>
      <c r="B17" s="160"/>
      <c r="C17" s="160"/>
      <c r="D17" s="165"/>
    </row>
    <row r="18" spans="1:4">
      <c r="A18" s="160"/>
      <c r="B18" s="160"/>
      <c r="C18" s="160"/>
      <c r="D18" s="165"/>
    </row>
  </sheetData>
  <sortState ref="A7:F15">
    <sortCondition descending="1" ref="F7:F15"/>
  </sortState>
  <mergeCells count="3">
    <mergeCell ref="A4:A5"/>
    <mergeCell ref="B4:C4"/>
    <mergeCell ref="E4:F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A25"/>
  <sheetViews>
    <sheetView zoomScaleNormal="100" workbookViewId="0">
      <selection activeCell="I3" sqref="I3"/>
    </sheetView>
  </sheetViews>
  <sheetFormatPr defaultColWidth="8.85546875" defaultRowHeight="12.75"/>
  <cols>
    <col min="1" max="16384" width="8.85546875" style="62"/>
  </cols>
  <sheetData>
    <row r="23" spans="1:1" ht="23.25">
      <c r="A23" s="61" t="s">
        <v>288</v>
      </c>
    </row>
    <row r="24" spans="1:1" ht="23.25">
      <c r="A24" s="61" t="s">
        <v>62</v>
      </c>
    </row>
    <row r="25" spans="1:1" ht="20.25">
      <c r="A25" s="63" t="s">
        <v>63</v>
      </c>
    </row>
  </sheetData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Normal="100" workbookViewId="0">
      <selection activeCell="A17" sqref="A17"/>
    </sheetView>
  </sheetViews>
  <sheetFormatPr defaultColWidth="8.85546875" defaultRowHeight="12.75"/>
  <cols>
    <col min="1" max="1" width="47.140625" style="77" customWidth="1"/>
    <col min="2" max="2" width="28.5703125" style="98" customWidth="1"/>
    <col min="3" max="3" width="14.85546875" style="98" customWidth="1"/>
    <col min="4" max="255" width="8.85546875" style="98"/>
    <col min="256" max="256" width="47.140625" style="98" customWidth="1"/>
    <col min="257" max="259" width="14.85546875" style="98" customWidth="1"/>
    <col min="260" max="511" width="8.85546875" style="98"/>
    <col min="512" max="512" width="47.140625" style="98" customWidth="1"/>
    <col min="513" max="515" width="14.85546875" style="98" customWidth="1"/>
    <col min="516" max="767" width="8.85546875" style="98"/>
    <col min="768" max="768" width="47.140625" style="98" customWidth="1"/>
    <col min="769" max="771" width="14.85546875" style="98" customWidth="1"/>
    <col min="772" max="1023" width="8.85546875" style="98"/>
    <col min="1024" max="1024" width="47.140625" style="98" customWidth="1"/>
    <col min="1025" max="1027" width="14.85546875" style="98" customWidth="1"/>
    <col min="1028" max="1279" width="8.85546875" style="98"/>
    <col min="1280" max="1280" width="47.140625" style="98" customWidth="1"/>
    <col min="1281" max="1283" width="14.85546875" style="98" customWidth="1"/>
    <col min="1284" max="1535" width="8.85546875" style="98"/>
    <col min="1536" max="1536" width="47.140625" style="98" customWidth="1"/>
    <col min="1537" max="1539" width="14.85546875" style="98" customWidth="1"/>
    <col min="1540" max="1791" width="8.85546875" style="98"/>
    <col min="1792" max="1792" width="47.140625" style="98" customWidth="1"/>
    <col min="1793" max="1795" width="14.85546875" style="98" customWidth="1"/>
    <col min="1796" max="2047" width="8.85546875" style="98"/>
    <col min="2048" max="2048" width="47.140625" style="98" customWidth="1"/>
    <col min="2049" max="2051" width="14.85546875" style="98" customWidth="1"/>
    <col min="2052" max="2303" width="8.85546875" style="98"/>
    <col min="2304" max="2304" width="47.140625" style="98" customWidth="1"/>
    <col min="2305" max="2307" width="14.85546875" style="98" customWidth="1"/>
    <col min="2308" max="2559" width="8.85546875" style="98"/>
    <col min="2560" max="2560" width="47.140625" style="98" customWidth="1"/>
    <col min="2561" max="2563" width="14.85546875" style="98" customWidth="1"/>
    <col min="2564" max="2815" width="8.85546875" style="98"/>
    <col min="2816" max="2816" width="47.140625" style="98" customWidth="1"/>
    <col min="2817" max="2819" width="14.85546875" style="98" customWidth="1"/>
    <col min="2820" max="3071" width="8.85546875" style="98"/>
    <col min="3072" max="3072" width="47.140625" style="98" customWidth="1"/>
    <col min="3073" max="3075" width="14.85546875" style="98" customWidth="1"/>
    <col min="3076" max="3327" width="8.85546875" style="98"/>
    <col min="3328" max="3328" width="47.140625" style="98" customWidth="1"/>
    <col min="3329" max="3331" width="14.85546875" style="98" customWidth="1"/>
    <col min="3332" max="3583" width="8.85546875" style="98"/>
    <col min="3584" max="3584" width="47.140625" style="98" customWidth="1"/>
    <col min="3585" max="3587" width="14.85546875" style="98" customWidth="1"/>
    <col min="3588" max="3839" width="8.85546875" style="98"/>
    <col min="3840" max="3840" width="47.140625" style="98" customWidth="1"/>
    <col min="3841" max="3843" width="14.85546875" style="98" customWidth="1"/>
    <col min="3844" max="4095" width="8.85546875" style="98"/>
    <col min="4096" max="4096" width="47.140625" style="98" customWidth="1"/>
    <col min="4097" max="4099" width="14.85546875" style="98" customWidth="1"/>
    <col min="4100" max="4351" width="8.85546875" style="98"/>
    <col min="4352" max="4352" width="47.140625" style="98" customWidth="1"/>
    <col min="4353" max="4355" width="14.85546875" style="98" customWidth="1"/>
    <col min="4356" max="4607" width="8.85546875" style="98"/>
    <col min="4608" max="4608" width="47.140625" style="98" customWidth="1"/>
    <col min="4609" max="4611" width="14.85546875" style="98" customWidth="1"/>
    <col min="4612" max="4863" width="8.85546875" style="98"/>
    <col min="4864" max="4864" width="47.140625" style="98" customWidth="1"/>
    <col min="4865" max="4867" width="14.85546875" style="98" customWidth="1"/>
    <col min="4868" max="5119" width="8.85546875" style="98"/>
    <col min="5120" max="5120" width="47.140625" style="98" customWidth="1"/>
    <col min="5121" max="5123" width="14.85546875" style="98" customWidth="1"/>
    <col min="5124" max="5375" width="8.85546875" style="98"/>
    <col min="5376" max="5376" width="47.140625" style="98" customWidth="1"/>
    <col min="5377" max="5379" width="14.85546875" style="98" customWidth="1"/>
    <col min="5380" max="5631" width="8.85546875" style="98"/>
    <col min="5632" max="5632" width="47.140625" style="98" customWidth="1"/>
    <col min="5633" max="5635" width="14.85546875" style="98" customWidth="1"/>
    <col min="5636" max="5887" width="8.85546875" style="98"/>
    <col min="5888" max="5888" width="47.140625" style="98" customWidth="1"/>
    <col min="5889" max="5891" width="14.85546875" style="98" customWidth="1"/>
    <col min="5892" max="6143" width="8.85546875" style="98"/>
    <col min="6144" max="6144" width="47.140625" style="98" customWidth="1"/>
    <col min="6145" max="6147" width="14.85546875" style="98" customWidth="1"/>
    <col min="6148" max="6399" width="8.85546875" style="98"/>
    <col min="6400" max="6400" width="47.140625" style="98" customWidth="1"/>
    <col min="6401" max="6403" width="14.85546875" style="98" customWidth="1"/>
    <col min="6404" max="6655" width="8.85546875" style="98"/>
    <col min="6656" max="6656" width="47.140625" style="98" customWidth="1"/>
    <col min="6657" max="6659" width="14.85546875" style="98" customWidth="1"/>
    <col min="6660" max="6911" width="8.85546875" style="98"/>
    <col min="6912" max="6912" width="47.140625" style="98" customWidth="1"/>
    <col min="6913" max="6915" width="14.85546875" style="98" customWidth="1"/>
    <col min="6916" max="7167" width="8.85546875" style="98"/>
    <col min="7168" max="7168" width="47.140625" style="98" customWidth="1"/>
    <col min="7169" max="7171" width="14.85546875" style="98" customWidth="1"/>
    <col min="7172" max="7423" width="8.85546875" style="98"/>
    <col min="7424" max="7424" width="47.140625" style="98" customWidth="1"/>
    <col min="7425" max="7427" width="14.85546875" style="98" customWidth="1"/>
    <col min="7428" max="7679" width="8.85546875" style="98"/>
    <col min="7680" max="7680" width="47.140625" style="98" customWidth="1"/>
    <col min="7681" max="7683" width="14.85546875" style="98" customWidth="1"/>
    <col min="7684" max="7935" width="8.85546875" style="98"/>
    <col min="7936" max="7936" width="47.140625" style="98" customWidth="1"/>
    <col min="7937" max="7939" width="14.85546875" style="98" customWidth="1"/>
    <col min="7940" max="8191" width="8.85546875" style="98"/>
    <col min="8192" max="8192" width="47.140625" style="98" customWidth="1"/>
    <col min="8193" max="8195" width="14.85546875" style="98" customWidth="1"/>
    <col min="8196" max="8447" width="8.85546875" style="98"/>
    <col min="8448" max="8448" width="47.140625" style="98" customWidth="1"/>
    <col min="8449" max="8451" width="14.85546875" style="98" customWidth="1"/>
    <col min="8452" max="8703" width="8.85546875" style="98"/>
    <col min="8704" max="8704" width="47.140625" style="98" customWidth="1"/>
    <col min="8705" max="8707" width="14.85546875" style="98" customWidth="1"/>
    <col min="8708" max="8959" width="8.85546875" style="98"/>
    <col min="8960" max="8960" width="47.140625" style="98" customWidth="1"/>
    <col min="8961" max="8963" width="14.85546875" style="98" customWidth="1"/>
    <col min="8964" max="9215" width="8.85546875" style="98"/>
    <col min="9216" max="9216" width="47.140625" style="98" customWidth="1"/>
    <col min="9217" max="9219" width="14.85546875" style="98" customWidth="1"/>
    <col min="9220" max="9471" width="8.85546875" style="98"/>
    <col min="9472" max="9472" width="47.140625" style="98" customWidth="1"/>
    <col min="9473" max="9475" width="14.85546875" style="98" customWidth="1"/>
    <col min="9476" max="9727" width="8.85546875" style="98"/>
    <col min="9728" max="9728" width="47.140625" style="98" customWidth="1"/>
    <col min="9729" max="9731" width="14.85546875" style="98" customWidth="1"/>
    <col min="9732" max="9983" width="8.85546875" style="98"/>
    <col min="9984" max="9984" width="47.140625" style="98" customWidth="1"/>
    <col min="9985" max="9987" width="14.85546875" style="98" customWidth="1"/>
    <col min="9988" max="10239" width="8.85546875" style="98"/>
    <col min="10240" max="10240" width="47.140625" style="98" customWidth="1"/>
    <col min="10241" max="10243" width="14.85546875" style="98" customWidth="1"/>
    <col min="10244" max="10495" width="8.85546875" style="98"/>
    <col min="10496" max="10496" width="47.140625" style="98" customWidth="1"/>
    <col min="10497" max="10499" width="14.85546875" style="98" customWidth="1"/>
    <col min="10500" max="10751" width="8.85546875" style="98"/>
    <col min="10752" max="10752" width="47.140625" style="98" customWidth="1"/>
    <col min="10753" max="10755" width="14.85546875" style="98" customWidth="1"/>
    <col min="10756" max="11007" width="8.85546875" style="98"/>
    <col min="11008" max="11008" width="47.140625" style="98" customWidth="1"/>
    <col min="11009" max="11011" width="14.85546875" style="98" customWidth="1"/>
    <col min="11012" max="11263" width="8.85546875" style="98"/>
    <col min="11264" max="11264" width="47.140625" style="98" customWidth="1"/>
    <col min="11265" max="11267" width="14.85546875" style="98" customWidth="1"/>
    <col min="11268" max="11519" width="8.85546875" style="98"/>
    <col min="11520" max="11520" width="47.140625" style="98" customWidth="1"/>
    <col min="11521" max="11523" width="14.85546875" style="98" customWidth="1"/>
    <col min="11524" max="11775" width="8.85546875" style="98"/>
    <col min="11776" max="11776" width="47.140625" style="98" customWidth="1"/>
    <col min="11777" max="11779" width="14.85546875" style="98" customWidth="1"/>
    <col min="11780" max="12031" width="8.85546875" style="98"/>
    <col min="12032" max="12032" width="47.140625" style="98" customWidth="1"/>
    <col min="12033" max="12035" width="14.85546875" style="98" customWidth="1"/>
    <col min="12036" max="12287" width="8.85546875" style="98"/>
    <col min="12288" max="12288" width="47.140625" style="98" customWidth="1"/>
    <col min="12289" max="12291" width="14.85546875" style="98" customWidth="1"/>
    <col min="12292" max="12543" width="8.85546875" style="98"/>
    <col min="12544" max="12544" width="47.140625" style="98" customWidth="1"/>
    <col min="12545" max="12547" width="14.85546875" style="98" customWidth="1"/>
    <col min="12548" max="12799" width="8.85546875" style="98"/>
    <col min="12800" max="12800" width="47.140625" style="98" customWidth="1"/>
    <col min="12801" max="12803" width="14.85546875" style="98" customWidth="1"/>
    <col min="12804" max="13055" width="8.85546875" style="98"/>
    <col min="13056" max="13056" width="47.140625" style="98" customWidth="1"/>
    <col min="13057" max="13059" width="14.85546875" style="98" customWidth="1"/>
    <col min="13060" max="13311" width="8.85546875" style="98"/>
    <col min="13312" max="13312" width="47.140625" style="98" customWidth="1"/>
    <col min="13313" max="13315" width="14.85546875" style="98" customWidth="1"/>
    <col min="13316" max="13567" width="8.85546875" style="98"/>
    <col min="13568" max="13568" width="47.140625" style="98" customWidth="1"/>
    <col min="13569" max="13571" width="14.85546875" style="98" customWidth="1"/>
    <col min="13572" max="13823" width="8.85546875" style="98"/>
    <col min="13824" max="13824" width="47.140625" style="98" customWidth="1"/>
    <col min="13825" max="13827" width="14.85546875" style="98" customWidth="1"/>
    <col min="13828" max="14079" width="8.85546875" style="98"/>
    <col min="14080" max="14080" width="47.140625" style="98" customWidth="1"/>
    <col min="14081" max="14083" width="14.85546875" style="98" customWidth="1"/>
    <col min="14084" max="14335" width="8.85546875" style="98"/>
    <col min="14336" max="14336" width="47.140625" style="98" customWidth="1"/>
    <col min="14337" max="14339" width="14.85546875" style="98" customWidth="1"/>
    <col min="14340" max="14591" width="8.85546875" style="98"/>
    <col min="14592" max="14592" width="47.140625" style="98" customWidth="1"/>
    <col min="14593" max="14595" width="14.85546875" style="98" customWidth="1"/>
    <col min="14596" max="14847" width="8.85546875" style="98"/>
    <col min="14848" max="14848" width="47.140625" style="98" customWidth="1"/>
    <col min="14849" max="14851" width="14.85546875" style="98" customWidth="1"/>
    <col min="14852" max="15103" width="8.85546875" style="98"/>
    <col min="15104" max="15104" width="47.140625" style="98" customWidth="1"/>
    <col min="15105" max="15107" width="14.85546875" style="98" customWidth="1"/>
    <col min="15108" max="15359" width="8.85546875" style="98"/>
    <col min="15360" max="15360" width="47.140625" style="98" customWidth="1"/>
    <col min="15361" max="15363" width="14.85546875" style="98" customWidth="1"/>
    <col min="15364" max="15615" width="8.85546875" style="98"/>
    <col min="15616" max="15616" width="47.140625" style="98" customWidth="1"/>
    <col min="15617" max="15619" width="14.85546875" style="98" customWidth="1"/>
    <col min="15620" max="15871" width="8.85546875" style="98"/>
    <col min="15872" max="15872" width="47.140625" style="98" customWidth="1"/>
    <col min="15873" max="15875" width="14.85546875" style="98" customWidth="1"/>
    <col min="15876" max="16127" width="8.85546875" style="98"/>
    <col min="16128" max="16128" width="47.140625" style="98" customWidth="1"/>
    <col min="16129" max="16131" width="14.85546875" style="98" customWidth="1"/>
    <col min="16132" max="16384" width="8.85546875" style="98"/>
  </cols>
  <sheetData>
    <row r="1" spans="1:2">
      <c r="A1" s="167" t="s">
        <v>280</v>
      </c>
      <c r="B1" s="181"/>
    </row>
    <row r="2" spans="1:2">
      <c r="A2" s="167" t="s">
        <v>178</v>
      </c>
      <c r="B2" s="181"/>
    </row>
    <row r="3" spans="1:2" s="77" customFormat="1" ht="12"/>
    <row r="4" spans="1:2" s="77" customFormat="1" ht="12">
      <c r="A4" s="248" t="s">
        <v>174</v>
      </c>
      <c r="B4" s="256" t="s">
        <v>281</v>
      </c>
    </row>
    <row r="5" spans="1:2" s="77" customFormat="1" ht="12">
      <c r="A5" s="249"/>
      <c r="B5" s="257"/>
    </row>
    <row r="6" spans="1:2" ht="7.5" customHeight="1">
      <c r="A6" s="121"/>
      <c r="B6" s="122"/>
    </row>
    <row r="7" spans="1:2" ht="18" customHeight="1">
      <c r="A7" s="77" t="s">
        <v>176</v>
      </c>
      <c r="B7" s="122">
        <v>18</v>
      </c>
    </row>
    <row r="8" spans="1:2" ht="18" customHeight="1">
      <c r="A8" s="77" t="s">
        <v>177</v>
      </c>
      <c r="B8" s="122">
        <v>3</v>
      </c>
    </row>
    <row r="9" spans="1:2" ht="18" customHeight="1">
      <c r="A9" s="191" t="s">
        <v>179</v>
      </c>
      <c r="B9" s="122">
        <v>2</v>
      </c>
    </row>
    <row r="10" spans="1:2" ht="18" customHeight="1">
      <c r="A10" s="137" t="s">
        <v>175</v>
      </c>
      <c r="B10" s="168">
        <v>1</v>
      </c>
    </row>
    <row r="11" spans="1:2">
      <c r="A11" s="173"/>
      <c r="B11" s="99"/>
    </row>
    <row r="12" spans="1:2">
      <c r="A12" s="173"/>
      <c r="B12" s="99"/>
    </row>
    <row r="13" spans="1:2">
      <c r="A13" s="173"/>
      <c r="B13" s="99"/>
    </row>
    <row r="14" spans="1:2">
      <c r="A14" s="174"/>
      <c r="B14" s="158"/>
    </row>
    <row r="15" spans="1:2">
      <c r="A15" s="174"/>
      <c r="B15" s="158"/>
    </row>
    <row r="16" spans="1:2">
      <c r="A16" s="174"/>
      <c r="B16" s="158"/>
    </row>
    <row r="17" spans="1:2">
      <c r="A17" s="174"/>
      <c r="B17" s="158"/>
    </row>
    <row r="19" spans="1:2">
      <c r="A19" s="173"/>
      <c r="B19" s="99"/>
    </row>
    <row r="20" spans="1:2">
      <c r="A20" s="173"/>
      <c r="B20" s="99"/>
    </row>
    <row r="21" spans="1:2">
      <c r="A21" s="173"/>
      <c r="B21" s="99"/>
    </row>
    <row r="22" spans="1:2">
      <c r="A22" s="174"/>
      <c r="B22" s="158"/>
    </row>
    <row r="23" spans="1:2">
      <c r="A23" s="175"/>
      <c r="B23" s="160"/>
    </row>
    <row r="24" spans="1:2">
      <c r="A24" s="176"/>
      <c r="B24" s="160"/>
    </row>
    <row r="25" spans="1:2">
      <c r="A25" s="176"/>
      <c r="B25" s="160"/>
    </row>
    <row r="26" spans="1:2">
      <c r="A26" s="176"/>
      <c r="B26" s="160"/>
    </row>
  </sheetData>
  <mergeCells count="2">
    <mergeCell ref="A4:A5"/>
    <mergeCell ref="B4:B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>
      <selection activeCell="E27" sqref="E27"/>
    </sheetView>
  </sheetViews>
  <sheetFormatPr defaultColWidth="8.85546875" defaultRowHeight="12.75"/>
  <cols>
    <col min="1" max="1" width="32.140625" style="98" customWidth="1"/>
    <col min="2" max="2" width="14.7109375" style="98" customWidth="1"/>
    <col min="3" max="3" width="14.7109375" style="113" customWidth="1"/>
    <col min="4" max="4" width="0.85546875" style="98" customWidth="1"/>
    <col min="5" max="7" width="14.7109375" style="98" customWidth="1"/>
    <col min="8" max="253" width="8.85546875" style="98"/>
    <col min="254" max="254" width="32.140625" style="98" customWidth="1"/>
    <col min="255" max="256" width="10.7109375" style="98" customWidth="1"/>
    <col min="257" max="257" width="0.85546875" style="98" customWidth="1"/>
    <col min="258" max="259" width="10.7109375" style="98" customWidth="1"/>
    <col min="260" max="260" width="0.85546875" style="98" customWidth="1"/>
    <col min="261" max="262" width="10.7109375" style="98" customWidth="1"/>
    <col min="263" max="509" width="8.85546875" style="98"/>
    <col min="510" max="510" width="32.140625" style="98" customWidth="1"/>
    <col min="511" max="512" width="10.7109375" style="98" customWidth="1"/>
    <col min="513" max="513" width="0.85546875" style="98" customWidth="1"/>
    <col min="514" max="515" width="10.7109375" style="98" customWidth="1"/>
    <col min="516" max="516" width="0.85546875" style="98" customWidth="1"/>
    <col min="517" max="518" width="10.7109375" style="98" customWidth="1"/>
    <col min="519" max="765" width="8.85546875" style="98"/>
    <col min="766" max="766" width="32.140625" style="98" customWidth="1"/>
    <col min="767" max="768" width="10.7109375" style="98" customWidth="1"/>
    <col min="769" max="769" width="0.85546875" style="98" customWidth="1"/>
    <col min="770" max="771" width="10.7109375" style="98" customWidth="1"/>
    <col min="772" max="772" width="0.85546875" style="98" customWidth="1"/>
    <col min="773" max="774" width="10.7109375" style="98" customWidth="1"/>
    <col min="775" max="1021" width="8.85546875" style="98"/>
    <col min="1022" max="1022" width="32.140625" style="98" customWidth="1"/>
    <col min="1023" max="1024" width="10.7109375" style="98" customWidth="1"/>
    <col min="1025" max="1025" width="0.85546875" style="98" customWidth="1"/>
    <col min="1026" max="1027" width="10.7109375" style="98" customWidth="1"/>
    <col min="1028" max="1028" width="0.85546875" style="98" customWidth="1"/>
    <col min="1029" max="1030" width="10.7109375" style="98" customWidth="1"/>
    <col min="1031" max="1277" width="8.85546875" style="98"/>
    <col min="1278" max="1278" width="32.140625" style="98" customWidth="1"/>
    <col min="1279" max="1280" width="10.7109375" style="98" customWidth="1"/>
    <col min="1281" max="1281" width="0.85546875" style="98" customWidth="1"/>
    <col min="1282" max="1283" width="10.7109375" style="98" customWidth="1"/>
    <col min="1284" max="1284" width="0.85546875" style="98" customWidth="1"/>
    <col min="1285" max="1286" width="10.7109375" style="98" customWidth="1"/>
    <col min="1287" max="1533" width="8.85546875" style="98"/>
    <col min="1534" max="1534" width="32.140625" style="98" customWidth="1"/>
    <col min="1535" max="1536" width="10.7109375" style="98" customWidth="1"/>
    <col min="1537" max="1537" width="0.85546875" style="98" customWidth="1"/>
    <col min="1538" max="1539" width="10.7109375" style="98" customWidth="1"/>
    <col min="1540" max="1540" width="0.85546875" style="98" customWidth="1"/>
    <col min="1541" max="1542" width="10.7109375" style="98" customWidth="1"/>
    <col min="1543" max="1789" width="8.85546875" style="98"/>
    <col min="1790" max="1790" width="32.140625" style="98" customWidth="1"/>
    <col min="1791" max="1792" width="10.7109375" style="98" customWidth="1"/>
    <col min="1793" max="1793" width="0.85546875" style="98" customWidth="1"/>
    <col min="1794" max="1795" width="10.7109375" style="98" customWidth="1"/>
    <col min="1796" max="1796" width="0.85546875" style="98" customWidth="1"/>
    <col min="1797" max="1798" width="10.7109375" style="98" customWidth="1"/>
    <col min="1799" max="2045" width="8.85546875" style="98"/>
    <col min="2046" max="2046" width="32.140625" style="98" customWidth="1"/>
    <col min="2047" max="2048" width="10.7109375" style="98" customWidth="1"/>
    <col min="2049" max="2049" width="0.85546875" style="98" customWidth="1"/>
    <col min="2050" max="2051" width="10.7109375" style="98" customWidth="1"/>
    <col min="2052" max="2052" width="0.85546875" style="98" customWidth="1"/>
    <col min="2053" max="2054" width="10.7109375" style="98" customWidth="1"/>
    <col min="2055" max="2301" width="8.85546875" style="98"/>
    <col min="2302" max="2302" width="32.140625" style="98" customWidth="1"/>
    <col min="2303" max="2304" width="10.7109375" style="98" customWidth="1"/>
    <col min="2305" max="2305" width="0.85546875" style="98" customWidth="1"/>
    <col min="2306" max="2307" width="10.7109375" style="98" customWidth="1"/>
    <col min="2308" max="2308" width="0.85546875" style="98" customWidth="1"/>
    <col min="2309" max="2310" width="10.7109375" style="98" customWidth="1"/>
    <col min="2311" max="2557" width="8.85546875" style="98"/>
    <col min="2558" max="2558" width="32.140625" style="98" customWidth="1"/>
    <col min="2559" max="2560" width="10.7109375" style="98" customWidth="1"/>
    <col min="2561" max="2561" width="0.85546875" style="98" customWidth="1"/>
    <col min="2562" max="2563" width="10.7109375" style="98" customWidth="1"/>
    <col min="2564" max="2564" width="0.85546875" style="98" customWidth="1"/>
    <col min="2565" max="2566" width="10.7109375" style="98" customWidth="1"/>
    <col min="2567" max="2813" width="8.85546875" style="98"/>
    <col min="2814" max="2814" width="32.140625" style="98" customWidth="1"/>
    <col min="2815" max="2816" width="10.7109375" style="98" customWidth="1"/>
    <col min="2817" max="2817" width="0.85546875" style="98" customWidth="1"/>
    <col min="2818" max="2819" width="10.7109375" style="98" customWidth="1"/>
    <col min="2820" max="2820" width="0.85546875" style="98" customWidth="1"/>
    <col min="2821" max="2822" width="10.7109375" style="98" customWidth="1"/>
    <col min="2823" max="3069" width="8.85546875" style="98"/>
    <col min="3070" max="3070" width="32.140625" style="98" customWidth="1"/>
    <col min="3071" max="3072" width="10.7109375" style="98" customWidth="1"/>
    <col min="3073" max="3073" width="0.85546875" style="98" customWidth="1"/>
    <col min="3074" max="3075" width="10.7109375" style="98" customWidth="1"/>
    <col min="3076" max="3076" width="0.85546875" style="98" customWidth="1"/>
    <col min="3077" max="3078" width="10.7109375" style="98" customWidth="1"/>
    <col min="3079" max="3325" width="8.85546875" style="98"/>
    <col min="3326" max="3326" width="32.140625" style="98" customWidth="1"/>
    <col min="3327" max="3328" width="10.7109375" style="98" customWidth="1"/>
    <col min="3329" max="3329" width="0.85546875" style="98" customWidth="1"/>
    <col min="3330" max="3331" width="10.7109375" style="98" customWidth="1"/>
    <col min="3332" max="3332" width="0.85546875" style="98" customWidth="1"/>
    <col min="3333" max="3334" width="10.7109375" style="98" customWidth="1"/>
    <col min="3335" max="3581" width="8.85546875" style="98"/>
    <col min="3582" max="3582" width="32.140625" style="98" customWidth="1"/>
    <col min="3583" max="3584" width="10.7109375" style="98" customWidth="1"/>
    <col min="3585" max="3585" width="0.85546875" style="98" customWidth="1"/>
    <col min="3586" max="3587" width="10.7109375" style="98" customWidth="1"/>
    <col min="3588" max="3588" width="0.85546875" style="98" customWidth="1"/>
    <col min="3589" max="3590" width="10.7109375" style="98" customWidth="1"/>
    <col min="3591" max="3837" width="8.85546875" style="98"/>
    <col min="3838" max="3838" width="32.140625" style="98" customWidth="1"/>
    <col min="3839" max="3840" width="10.7109375" style="98" customWidth="1"/>
    <col min="3841" max="3841" width="0.85546875" style="98" customWidth="1"/>
    <col min="3842" max="3843" width="10.7109375" style="98" customWidth="1"/>
    <col min="3844" max="3844" width="0.85546875" style="98" customWidth="1"/>
    <col min="3845" max="3846" width="10.7109375" style="98" customWidth="1"/>
    <col min="3847" max="4093" width="8.85546875" style="98"/>
    <col min="4094" max="4094" width="32.140625" style="98" customWidth="1"/>
    <col min="4095" max="4096" width="10.7109375" style="98" customWidth="1"/>
    <col min="4097" max="4097" width="0.85546875" style="98" customWidth="1"/>
    <col min="4098" max="4099" width="10.7109375" style="98" customWidth="1"/>
    <col min="4100" max="4100" width="0.85546875" style="98" customWidth="1"/>
    <col min="4101" max="4102" width="10.7109375" style="98" customWidth="1"/>
    <col min="4103" max="4349" width="8.85546875" style="98"/>
    <col min="4350" max="4350" width="32.140625" style="98" customWidth="1"/>
    <col min="4351" max="4352" width="10.7109375" style="98" customWidth="1"/>
    <col min="4353" max="4353" width="0.85546875" style="98" customWidth="1"/>
    <col min="4354" max="4355" width="10.7109375" style="98" customWidth="1"/>
    <col min="4356" max="4356" width="0.85546875" style="98" customWidth="1"/>
    <col min="4357" max="4358" width="10.7109375" style="98" customWidth="1"/>
    <col min="4359" max="4605" width="8.85546875" style="98"/>
    <col min="4606" max="4606" width="32.140625" style="98" customWidth="1"/>
    <col min="4607" max="4608" width="10.7109375" style="98" customWidth="1"/>
    <col min="4609" max="4609" width="0.85546875" style="98" customWidth="1"/>
    <col min="4610" max="4611" width="10.7109375" style="98" customWidth="1"/>
    <col min="4612" max="4612" width="0.85546875" style="98" customWidth="1"/>
    <col min="4613" max="4614" width="10.7109375" style="98" customWidth="1"/>
    <col min="4615" max="4861" width="8.85546875" style="98"/>
    <col min="4862" max="4862" width="32.140625" style="98" customWidth="1"/>
    <col min="4863" max="4864" width="10.7109375" style="98" customWidth="1"/>
    <col min="4865" max="4865" width="0.85546875" style="98" customWidth="1"/>
    <col min="4866" max="4867" width="10.7109375" style="98" customWidth="1"/>
    <col min="4868" max="4868" width="0.85546875" style="98" customWidth="1"/>
    <col min="4869" max="4870" width="10.7109375" style="98" customWidth="1"/>
    <col min="4871" max="5117" width="8.85546875" style="98"/>
    <col min="5118" max="5118" width="32.140625" style="98" customWidth="1"/>
    <col min="5119" max="5120" width="10.7109375" style="98" customWidth="1"/>
    <col min="5121" max="5121" width="0.85546875" style="98" customWidth="1"/>
    <col min="5122" max="5123" width="10.7109375" style="98" customWidth="1"/>
    <col min="5124" max="5124" width="0.85546875" style="98" customWidth="1"/>
    <col min="5125" max="5126" width="10.7109375" style="98" customWidth="1"/>
    <col min="5127" max="5373" width="8.85546875" style="98"/>
    <col min="5374" max="5374" width="32.140625" style="98" customWidth="1"/>
    <col min="5375" max="5376" width="10.7109375" style="98" customWidth="1"/>
    <col min="5377" max="5377" width="0.85546875" style="98" customWidth="1"/>
    <col min="5378" max="5379" width="10.7109375" style="98" customWidth="1"/>
    <col min="5380" max="5380" width="0.85546875" style="98" customWidth="1"/>
    <col min="5381" max="5382" width="10.7109375" style="98" customWidth="1"/>
    <col min="5383" max="5629" width="8.85546875" style="98"/>
    <col min="5630" max="5630" width="32.140625" style="98" customWidth="1"/>
    <col min="5631" max="5632" width="10.7109375" style="98" customWidth="1"/>
    <col min="5633" max="5633" width="0.85546875" style="98" customWidth="1"/>
    <col min="5634" max="5635" width="10.7109375" style="98" customWidth="1"/>
    <col min="5636" max="5636" width="0.85546875" style="98" customWidth="1"/>
    <col min="5637" max="5638" width="10.7109375" style="98" customWidth="1"/>
    <col min="5639" max="5885" width="8.85546875" style="98"/>
    <col min="5886" max="5886" width="32.140625" style="98" customWidth="1"/>
    <col min="5887" max="5888" width="10.7109375" style="98" customWidth="1"/>
    <col min="5889" max="5889" width="0.85546875" style="98" customWidth="1"/>
    <col min="5890" max="5891" width="10.7109375" style="98" customWidth="1"/>
    <col min="5892" max="5892" width="0.85546875" style="98" customWidth="1"/>
    <col min="5893" max="5894" width="10.7109375" style="98" customWidth="1"/>
    <col min="5895" max="6141" width="8.85546875" style="98"/>
    <col min="6142" max="6142" width="32.140625" style="98" customWidth="1"/>
    <col min="6143" max="6144" width="10.7109375" style="98" customWidth="1"/>
    <col min="6145" max="6145" width="0.85546875" style="98" customWidth="1"/>
    <col min="6146" max="6147" width="10.7109375" style="98" customWidth="1"/>
    <col min="6148" max="6148" width="0.85546875" style="98" customWidth="1"/>
    <col min="6149" max="6150" width="10.7109375" style="98" customWidth="1"/>
    <col min="6151" max="6397" width="8.85546875" style="98"/>
    <col min="6398" max="6398" width="32.140625" style="98" customWidth="1"/>
    <col min="6399" max="6400" width="10.7109375" style="98" customWidth="1"/>
    <col min="6401" max="6401" width="0.85546875" style="98" customWidth="1"/>
    <col min="6402" max="6403" width="10.7109375" style="98" customWidth="1"/>
    <col min="6404" max="6404" width="0.85546875" style="98" customWidth="1"/>
    <col min="6405" max="6406" width="10.7109375" style="98" customWidth="1"/>
    <col min="6407" max="6653" width="8.85546875" style="98"/>
    <col min="6654" max="6654" width="32.140625" style="98" customWidth="1"/>
    <col min="6655" max="6656" width="10.7109375" style="98" customWidth="1"/>
    <col min="6657" max="6657" width="0.85546875" style="98" customWidth="1"/>
    <col min="6658" max="6659" width="10.7109375" style="98" customWidth="1"/>
    <col min="6660" max="6660" width="0.85546875" style="98" customWidth="1"/>
    <col min="6661" max="6662" width="10.7109375" style="98" customWidth="1"/>
    <col min="6663" max="6909" width="8.85546875" style="98"/>
    <col min="6910" max="6910" width="32.140625" style="98" customWidth="1"/>
    <col min="6911" max="6912" width="10.7109375" style="98" customWidth="1"/>
    <col min="6913" max="6913" width="0.85546875" style="98" customWidth="1"/>
    <col min="6914" max="6915" width="10.7109375" style="98" customWidth="1"/>
    <col min="6916" max="6916" width="0.85546875" style="98" customWidth="1"/>
    <col min="6917" max="6918" width="10.7109375" style="98" customWidth="1"/>
    <col min="6919" max="7165" width="8.85546875" style="98"/>
    <col min="7166" max="7166" width="32.140625" style="98" customWidth="1"/>
    <col min="7167" max="7168" width="10.7109375" style="98" customWidth="1"/>
    <col min="7169" max="7169" width="0.85546875" style="98" customWidth="1"/>
    <col min="7170" max="7171" width="10.7109375" style="98" customWidth="1"/>
    <col min="7172" max="7172" width="0.85546875" style="98" customWidth="1"/>
    <col min="7173" max="7174" width="10.7109375" style="98" customWidth="1"/>
    <col min="7175" max="7421" width="8.85546875" style="98"/>
    <col min="7422" max="7422" width="32.140625" style="98" customWidth="1"/>
    <col min="7423" max="7424" width="10.7109375" style="98" customWidth="1"/>
    <col min="7425" max="7425" width="0.85546875" style="98" customWidth="1"/>
    <col min="7426" max="7427" width="10.7109375" style="98" customWidth="1"/>
    <col min="7428" max="7428" width="0.85546875" style="98" customWidth="1"/>
    <col min="7429" max="7430" width="10.7109375" style="98" customWidth="1"/>
    <col min="7431" max="7677" width="8.85546875" style="98"/>
    <col min="7678" max="7678" width="32.140625" style="98" customWidth="1"/>
    <col min="7679" max="7680" width="10.7109375" style="98" customWidth="1"/>
    <col min="7681" max="7681" width="0.85546875" style="98" customWidth="1"/>
    <col min="7682" max="7683" width="10.7109375" style="98" customWidth="1"/>
    <col min="7684" max="7684" width="0.85546875" style="98" customWidth="1"/>
    <col min="7685" max="7686" width="10.7109375" style="98" customWidth="1"/>
    <col min="7687" max="7933" width="8.85546875" style="98"/>
    <col min="7934" max="7934" width="32.140625" style="98" customWidth="1"/>
    <col min="7935" max="7936" width="10.7109375" style="98" customWidth="1"/>
    <col min="7937" max="7937" width="0.85546875" style="98" customWidth="1"/>
    <col min="7938" max="7939" width="10.7109375" style="98" customWidth="1"/>
    <col min="7940" max="7940" width="0.85546875" style="98" customWidth="1"/>
    <col min="7941" max="7942" width="10.7109375" style="98" customWidth="1"/>
    <col min="7943" max="8189" width="8.85546875" style="98"/>
    <col min="8190" max="8190" width="32.140625" style="98" customWidth="1"/>
    <col min="8191" max="8192" width="10.7109375" style="98" customWidth="1"/>
    <col min="8193" max="8193" width="0.85546875" style="98" customWidth="1"/>
    <col min="8194" max="8195" width="10.7109375" style="98" customWidth="1"/>
    <col min="8196" max="8196" width="0.85546875" style="98" customWidth="1"/>
    <col min="8197" max="8198" width="10.7109375" style="98" customWidth="1"/>
    <col min="8199" max="8445" width="8.85546875" style="98"/>
    <col min="8446" max="8446" width="32.140625" style="98" customWidth="1"/>
    <col min="8447" max="8448" width="10.7109375" style="98" customWidth="1"/>
    <col min="8449" max="8449" width="0.85546875" style="98" customWidth="1"/>
    <col min="8450" max="8451" width="10.7109375" style="98" customWidth="1"/>
    <col min="8452" max="8452" width="0.85546875" style="98" customWidth="1"/>
    <col min="8453" max="8454" width="10.7109375" style="98" customWidth="1"/>
    <col min="8455" max="8701" width="8.85546875" style="98"/>
    <col min="8702" max="8702" width="32.140625" style="98" customWidth="1"/>
    <col min="8703" max="8704" width="10.7109375" style="98" customWidth="1"/>
    <col min="8705" max="8705" width="0.85546875" style="98" customWidth="1"/>
    <col min="8706" max="8707" width="10.7109375" style="98" customWidth="1"/>
    <col min="8708" max="8708" width="0.85546875" style="98" customWidth="1"/>
    <col min="8709" max="8710" width="10.7109375" style="98" customWidth="1"/>
    <col min="8711" max="8957" width="8.85546875" style="98"/>
    <col min="8958" max="8958" width="32.140625" style="98" customWidth="1"/>
    <col min="8959" max="8960" width="10.7109375" style="98" customWidth="1"/>
    <col min="8961" max="8961" width="0.85546875" style="98" customWidth="1"/>
    <col min="8962" max="8963" width="10.7109375" style="98" customWidth="1"/>
    <col min="8964" max="8964" width="0.85546875" style="98" customWidth="1"/>
    <col min="8965" max="8966" width="10.7109375" style="98" customWidth="1"/>
    <col min="8967" max="9213" width="8.85546875" style="98"/>
    <col min="9214" max="9214" width="32.140625" style="98" customWidth="1"/>
    <col min="9215" max="9216" width="10.7109375" style="98" customWidth="1"/>
    <col min="9217" max="9217" width="0.85546875" style="98" customWidth="1"/>
    <col min="9218" max="9219" width="10.7109375" style="98" customWidth="1"/>
    <col min="9220" max="9220" width="0.85546875" style="98" customWidth="1"/>
    <col min="9221" max="9222" width="10.7109375" style="98" customWidth="1"/>
    <col min="9223" max="9469" width="8.85546875" style="98"/>
    <col min="9470" max="9470" width="32.140625" style="98" customWidth="1"/>
    <col min="9471" max="9472" width="10.7109375" style="98" customWidth="1"/>
    <col min="9473" max="9473" width="0.85546875" style="98" customWidth="1"/>
    <col min="9474" max="9475" width="10.7109375" style="98" customWidth="1"/>
    <col min="9476" max="9476" width="0.85546875" style="98" customWidth="1"/>
    <col min="9477" max="9478" width="10.7109375" style="98" customWidth="1"/>
    <col min="9479" max="9725" width="8.85546875" style="98"/>
    <col min="9726" max="9726" width="32.140625" style="98" customWidth="1"/>
    <col min="9727" max="9728" width="10.7109375" style="98" customWidth="1"/>
    <col min="9729" max="9729" width="0.85546875" style="98" customWidth="1"/>
    <col min="9730" max="9731" width="10.7109375" style="98" customWidth="1"/>
    <col min="9732" max="9732" width="0.85546875" style="98" customWidth="1"/>
    <col min="9733" max="9734" width="10.7109375" style="98" customWidth="1"/>
    <col min="9735" max="9981" width="8.85546875" style="98"/>
    <col min="9982" max="9982" width="32.140625" style="98" customWidth="1"/>
    <col min="9983" max="9984" width="10.7109375" style="98" customWidth="1"/>
    <col min="9985" max="9985" width="0.85546875" style="98" customWidth="1"/>
    <col min="9986" max="9987" width="10.7109375" style="98" customWidth="1"/>
    <col min="9988" max="9988" width="0.85546875" style="98" customWidth="1"/>
    <col min="9989" max="9990" width="10.7109375" style="98" customWidth="1"/>
    <col min="9991" max="10237" width="8.85546875" style="98"/>
    <col min="10238" max="10238" width="32.140625" style="98" customWidth="1"/>
    <col min="10239" max="10240" width="10.7109375" style="98" customWidth="1"/>
    <col min="10241" max="10241" width="0.85546875" style="98" customWidth="1"/>
    <col min="10242" max="10243" width="10.7109375" style="98" customWidth="1"/>
    <col min="10244" max="10244" width="0.85546875" style="98" customWidth="1"/>
    <col min="10245" max="10246" width="10.7109375" style="98" customWidth="1"/>
    <col min="10247" max="10493" width="8.85546875" style="98"/>
    <col min="10494" max="10494" width="32.140625" style="98" customWidth="1"/>
    <col min="10495" max="10496" width="10.7109375" style="98" customWidth="1"/>
    <col min="10497" max="10497" width="0.85546875" style="98" customWidth="1"/>
    <col min="10498" max="10499" width="10.7109375" style="98" customWidth="1"/>
    <col min="10500" max="10500" width="0.85546875" style="98" customWidth="1"/>
    <col min="10501" max="10502" width="10.7109375" style="98" customWidth="1"/>
    <col min="10503" max="10749" width="8.85546875" style="98"/>
    <col min="10750" max="10750" width="32.140625" style="98" customWidth="1"/>
    <col min="10751" max="10752" width="10.7109375" style="98" customWidth="1"/>
    <col min="10753" max="10753" width="0.85546875" style="98" customWidth="1"/>
    <col min="10754" max="10755" width="10.7109375" style="98" customWidth="1"/>
    <col min="10756" max="10756" width="0.85546875" style="98" customWidth="1"/>
    <col min="10757" max="10758" width="10.7109375" style="98" customWidth="1"/>
    <col min="10759" max="11005" width="8.85546875" style="98"/>
    <col min="11006" max="11006" width="32.140625" style="98" customWidth="1"/>
    <col min="11007" max="11008" width="10.7109375" style="98" customWidth="1"/>
    <col min="11009" max="11009" width="0.85546875" style="98" customWidth="1"/>
    <col min="11010" max="11011" width="10.7109375" style="98" customWidth="1"/>
    <col min="11012" max="11012" width="0.85546875" style="98" customWidth="1"/>
    <col min="11013" max="11014" width="10.7109375" style="98" customWidth="1"/>
    <col min="11015" max="11261" width="8.85546875" style="98"/>
    <col min="11262" max="11262" width="32.140625" style="98" customWidth="1"/>
    <col min="11263" max="11264" width="10.7109375" style="98" customWidth="1"/>
    <col min="11265" max="11265" width="0.85546875" style="98" customWidth="1"/>
    <col min="11266" max="11267" width="10.7109375" style="98" customWidth="1"/>
    <col min="11268" max="11268" width="0.85546875" style="98" customWidth="1"/>
    <col min="11269" max="11270" width="10.7109375" style="98" customWidth="1"/>
    <col min="11271" max="11517" width="8.85546875" style="98"/>
    <col min="11518" max="11518" width="32.140625" style="98" customWidth="1"/>
    <col min="11519" max="11520" width="10.7109375" style="98" customWidth="1"/>
    <col min="11521" max="11521" width="0.85546875" style="98" customWidth="1"/>
    <col min="11522" max="11523" width="10.7109375" style="98" customWidth="1"/>
    <col min="11524" max="11524" width="0.85546875" style="98" customWidth="1"/>
    <col min="11525" max="11526" width="10.7109375" style="98" customWidth="1"/>
    <col min="11527" max="11773" width="8.85546875" style="98"/>
    <col min="11774" max="11774" width="32.140625" style="98" customWidth="1"/>
    <col min="11775" max="11776" width="10.7109375" style="98" customWidth="1"/>
    <col min="11777" max="11777" width="0.85546875" style="98" customWidth="1"/>
    <col min="11778" max="11779" width="10.7109375" style="98" customWidth="1"/>
    <col min="11780" max="11780" width="0.85546875" style="98" customWidth="1"/>
    <col min="11781" max="11782" width="10.7109375" style="98" customWidth="1"/>
    <col min="11783" max="12029" width="8.85546875" style="98"/>
    <col min="12030" max="12030" width="32.140625" style="98" customWidth="1"/>
    <col min="12031" max="12032" width="10.7109375" style="98" customWidth="1"/>
    <col min="12033" max="12033" width="0.85546875" style="98" customWidth="1"/>
    <col min="12034" max="12035" width="10.7109375" style="98" customWidth="1"/>
    <col min="12036" max="12036" width="0.85546875" style="98" customWidth="1"/>
    <col min="12037" max="12038" width="10.7109375" style="98" customWidth="1"/>
    <col min="12039" max="12285" width="8.85546875" style="98"/>
    <col min="12286" max="12286" width="32.140625" style="98" customWidth="1"/>
    <col min="12287" max="12288" width="10.7109375" style="98" customWidth="1"/>
    <col min="12289" max="12289" width="0.85546875" style="98" customWidth="1"/>
    <col min="12290" max="12291" width="10.7109375" style="98" customWidth="1"/>
    <col min="12292" max="12292" width="0.85546875" style="98" customWidth="1"/>
    <col min="12293" max="12294" width="10.7109375" style="98" customWidth="1"/>
    <col min="12295" max="12541" width="8.85546875" style="98"/>
    <col min="12542" max="12542" width="32.140625" style="98" customWidth="1"/>
    <col min="12543" max="12544" width="10.7109375" style="98" customWidth="1"/>
    <col min="12545" max="12545" width="0.85546875" style="98" customWidth="1"/>
    <col min="12546" max="12547" width="10.7109375" style="98" customWidth="1"/>
    <col min="12548" max="12548" width="0.85546875" style="98" customWidth="1"/>
    <col min="12549" max="12550" width="10.7109375" style="98" customWidth="1"/>
    <col min="12551" max="12797" width="8.85546875" style="98"/>
    <col min="12798" max="12798" width="32.140625" style="98" customWidth="1"/>
    <col min="12799" max="12800" width="10.7109375" style="98" customWidth="1"/>
    <col min="12801" max="12801" width="0.85546875" style="98" customWidth="1"/>
    <col min="12802" max="12803" width="10.7109375" style="98" customWidth="1"/>
    <col min="12804" max="12804" width="0.85546875" style="98" customWidth="1"/>
    <col min="12805" max="12806" width="10.7109375" style="98" customWidth="1"/>
    <col min="12807" max="13053" width="8.85546875" style="98"/>
    <col min="13054" max="13054" width="32.140625" style="98" customWidth="1"/>
    <col min="13055" max="13056" width="10.7109375" style="98" customWidth="1"/>
    <col min="13057" max="13057" width="0.85546875" style="98" customWidth="1"/>
    <col min="13058" max="13059" width="10.7109375" style="98" customWidth="1"/>
    <col min="13060" max="13060" width="0.85546875" style="98" customWidth="1"/>
    <col min="13061" max="13062" width="10.7109375" style="98" customWidth="1"/>
    <col min="13063" max="13309" width="8.85546875" style="98"/>
    <col min="13310" max="13310" width="32.140625" style="98" customWidth="1"/>
    <col min="13311" max="13312" width="10.7109375" style="98" customWidth="1"/>
    <col min="13313" max="13313" width="0.85546875" style="98" customWidth="1"/>
    <col min="13314" max="13315" width="10.7109375" style="98" customWidth="1"/>
    <col min="13316" max="13316" width="0.85546875" style="98" customWidth="1"/>
    <col min="13317" max="13318" width="10.7109375" style="98" customWidth="1"/>
    <col min="13319" max="13565" width="8.85546875" style="98"/>
    <col min="13566" max="13566" width="32.140625" style="98" customWidth="1"/>
    <col min="13567" max="13568" width="10.7109375" style="98" customWidth="1"/>
    <col min="13569" max="13569" width="0.85546875" style="98" customWidth="1"/>
    <col min="13570" max="13571" width="10.7109375" style="98" customWidth="1"/>
    <col min="13572" max="13572" width="0.85546875" style="98" customWidth="1"/>
    <col min="13573" max="13574" width="10.7109375" style="98" customWidth="1"/>
    <col min="13575" max="13821" width="8.85546875" style="98"/>
    <col min="13822" max="13822" width="32.140625" style="98" customWidth="1"/>
    <col min="13823" max="13824" width="10.7109375" style="98" customWidth="1"/>
    <col min="13825" max="13825" width="0.85546875" style="98" customWidth="1"/>
    <col min="13826" max="13827" width="10.7109375" style="98" customWidth="1"/>
    <col min="13828" max="13828" width="0.85546875" style="98" customWidth="1"/>
    <col min="13829" max="13830" width="10.7109375" style="98" customWidth="1"/>
    <col min="13831" max="14077" width="8.85546875" style="98"/>
    <col min="14078" max="14078" width="32.140625" style="98" customWidth="1"/>
    <col min="14079" max="14080" width="10.7109375" style="98" customWidth="1"/>
    <col min="14081" max="14081" width="0.85546875" style="98" customWidth="1"/>
    <col min="14082" max="14083" width="10.7109375" style="98" customWidth="1"/>
    <col min="14084" max="14084" width="0.85546875" style="98" customWidth="1"/>
    <col min="14085" max="14086" width="10.7109375" style="98" customWidth="1"/>
    <col min="14087" max="14333" width="8.85546875" style="98"/>
    <col min="14334" max="14334" width="32.140625" style="98" customWidth="1"/>
    <col min="14335" max="14336" width="10.7109375" style="98" customWidth="1"/>
    <col min="14337" max="14337" width="0.85546875" style="98" customWidth="1"/>
    <col min="14338" max="14339" width="10.7109375" style="98" customWidth="1"/>
    <col min="14340" max="14340" width="0.85546875" style="98" customWidth="1"/>
    <col min="14341" max="14342" width="10.7109375" style="98" customWidth="1"/>
    <col min="14343" max="14589" width="8.85546875" style="98"/>
    <col min="14590" max="14590" width="32.140625" style="98" customWidth="1"/>
    <col min="14591" max="14592" width="10.7109375" style="98" customWidth="1"/>
    <col min="14593" max="14593" width="0.85546875" style="98" customWidth="1"/>
    <col min="14594" max="14595" width="10.7109375" style="98" customWidth="1"/>
    <col min="14596" max="14596" width="0.85546875" style="98" customWidth="1"/>
    <col min="14597" max="14598" width="10.7109375" style="98" customWidth="1"/>
    <col min="14599" max="14845" width="8.85546875" style="98"/>
    <col min="14846" max="14846" width="32.140625" style="98" customWidth="1"/>
    <col min="14847" max="14848" width="10.7109375" style="98" customWidth="1"/>
    <col min="14849" max="14849" width="0.85546875" style="98" customWidth="1"/>
    <col min="14850" max="14851" width="10.7109375" style="98" customWidth="1"/>
    <col min="14852" max="14852" width="0.85546875" style="98" customWidth="1"/>
    <col min="14853" max="14854" width="10.7109375" style="98" customWidth="1"/>
    <col min="14855" max="15101" width="8.85546875" style="98"/>
    <col min="15102" max="15102" width="32.140625" style="98" customWidth="1"/>
    <col min="15103" max="15104" width="10.7109375" style="98" customWidth="1"/>
    <col min="15105" max="15105" width="0.85546875" style="98" customWidth="1"/>
    <col min="15106" max="15107" width="10.7109375" style="98" customWidth="1"/>
    <col min="15108" max="15108" width="0.85546875" style="98" customWidth="1"/>
    <col min="15109" max="15110" width="10.7109375" style="98" customWidth="1"/>
    <col min="15111" max="15357" width="8.85546875" style="98"/>
    <col min="15358" max="15358" width="32.140625" style="98" customWidth="1"/>
    <col min="15359" max="15360" width="10.7109375" style="98" customWidth="1"/>
    <col min="15361" max="15361" width="0.85546875" style="98" customWidth="1"/>
    <col min="15362" max="15363" width="10.7109375" style="98" customWidth="1"/>
    <col min="15364" max="15364" width="0.85546875" style="98" customWidth="1"/>
    <col min="15365" max="15366" width="10.7109375" style="98" customWidth="1"/>
    <col min="15367" max="15613" width="8.85546875" style="98"/>
    <col min="15614" max="15614" width="32.140625" style="98" customWidth="1"/>
    <col min="15615" max="15616" width="10.7109375" style="98" customWidth="1"/>
    <col min="15617" max="15617" width="0.85546875" style="98" customWidth="1"/>
    <col min="15618" max="15619" width="10.7109375" style="98" customWidth="1"/>
    <col min="15620" max="15620" width="0.85546875" style="98" customWidth="1"/>
    <col min="15621" max="15622" width="10.7109375" style="98" customWidth="1"/>
    <col min="15623" max="15869" width="8.85546875" style="98"/>
    <col min="15870" max="15870" width="32.140625" style="98" customWidth="1"/>
    <col min="15871" max="15872" width="10.7109375" style="98" customWidth="1"/>
    <col min="15873" max="15873" width="0.85546875" style="98" customWidth="1"/>
    <col min="15874" max="15875" width="10.7109375" style="98" customWidth="1"/>
    <col min="15876" max="15876" width="0.85546875" style="98" customWidth="1"/>
    <col min="15877" max="15878" width="10.7109375" style="98" customWidth="1"/>
    <col min="15879" max="16125" width="8.85546875" style="98"/>
    <col min="16126" max="16126" width="32.140625" style="98" customWidth="1"/>
    <col min="16127" max="16128" width="10.7109375" style="98" customWidth="1"/>
    <col min="16129" max="16129" width="0.85546875" style="98" customWidth="1"/>
    <col min="16130" max="16131" width="10.7109375" style="98" customWidth="1"/>
    <col min="16132" max="16132" width="0.85546875" style="98" customWidth="1"/>
    <col min="16133" max="16134" width="10.7109375" style="98" customWidth="1"/>
    <col min="16135" max="16384" width="8.85546875" style="98"/>
  </cols>
  <sheetData>
    <row r="1" spans="1:6">
      <c r="A1" s="112" t="s">
        <v>282</v>
      </c>
    </row>
    <row r="2" spans="1:6">
      <c r="A2" s="112" t="s">
        <v>283</v>
      </c>
    </row>
    <row r="3" spans="1:6">
      <c r="A3" s="112"/>
    </row>
    <row r="4" spans="1:6" s="77" customFormat="1" ht="26.25" customHeight="1">
      <c r="A4" s="248" t="s">
        <v>180</v>
      </c>
      <c r="B4" s="252">
        <v>2015</v>
      </c>
      <c r="C4" s="252"/>
      <c r="D4" s="111"/>
      <c r="E4" s="252">
        <v>2016</v>
      </c>
      <c r="F4" s="252"/>
    </row>
    <row r="5" spans="1:6" s="77" customFormat="1" ht="12">
      <c r="A5" s="249"/>
      <c r="B5" s="78" t="s">
        <v>36</v>
      </c>
      <c r="C5" s="120" t="s">
        <v>42</v>
      </c>
      <c r="E5" s="78" t="s">
        <v>36</v>
      </c>
      <c r="F5" s="120" t="s">
        <v>42</v>
      </c>
    </row>
    <row r="6" spans="1:6" ht="7.5" customHeight="1">
      <c r="A6" s="121"/>
      <c r="B6" s="122"/>
      <c r="C6" s="133"/>
      <c r="D6" s="111"/>
      <c r="E6" s="122"/>
      <c r="F6" s="133"/>
    </row>
    <row r="7" spans="1:6">
      <c r="A7" s="121"/>
      <c r="B7" s="258" t="s">
        <v>250</v>
      </c>
      <c r="C7" s="258"/>
      <c r="D7" s="229"/>
      <c r="E7" s="258" t="s">
        <v>250</v>
      </c>
      <c r="F7" s="258"/>
    </row>
    <row r="8" spans="1:6">
      <c r="A8" s="123" t="s">
        <v>181</v>
      </c>
      <c r="B8" s="122">
        <v>609</v>
      </c>
      <c r="C8" s="124">
        <v>65.133689839572199</v>
      </c>
      <c r="D8" s="225"/>
      <c r="E8" s="122">
        <v>694</v>
      </c>
      <c r="F8" s="124">
        <v>66.538830297219562</v>
      </c>
    </row>
    <row r="9" spans="1:6">
      <c r="A9" s="123" t="s">
        <v>182</v>
      </c>
      <c r="B9" s="122">
        <v>24</v>
      </c>
      <c r="C9" s="124">
        <v>2.5668449197860963</v>
      </c>
      <c r="D9" s="225"/>
      <c r="E9" s="122">
        <v>36</v>
      </c>
      <c r="F9" s="124">
        <v>3.4515819750719081</v>
      </c>
    </row>
    <row r="10" spans="1:6">
      <c r="A10" s="123" t="s">
        <v>183</v>
      </c>
      <c r="B10" s="122">
        <v>150</v>
      </c>
      <c r="C10" s="124">
        <v>16.042780748663102</v>
      </c>
      <c r="D10" s="225"/>
      <c r="E10" s="122">
        <v>251</v>
      </c>
      <c r="F10" s="124">
        <v>24.065196548418026</v>
      </c>
    </row>
    <row r="11" spans="1:6">
      <c r="A11" s="123" t="s">
        <v>184</v>
      </c>
      <c r="B11" s="224">
        <v>152</v>
      </c>
      <c r="C11" s="125">
        <v>16.256684491978611</v>
      </c>
      <c r="D11" s="225"/>
      <c r="E11" s="122">
        <v>62</v>
      </c>
      <c r="F11" s="124">
        <v>5.9443911792905082</v>
      </c>
    </row>
    <row r="12" spans="1:6">
      <c r="A12" s="86" t="s">
        <v>40</v>
      </c>
      <c r="B12" s="179">
        <v>935</v>
      </c>
      <c r="C12" s="178">
        <v>100</v>
      </c>
      <c r="D12" s="225"/>
      <c r="E12" s="226">
        <v>1043</v>
      </c>
      <c r="F12" s="178">
        <v>100</v>
      </c>
    </row>
    <row r="13" spans="1:6">
      <c r="A13" s="172"/>
      <c r="B13" s="77"/>
      <c r="C13" s="132"/>
      <c r="D13" s="225"/>
      <c r="E13" s="77"/>
      <c r="F13" s="132"/>
    </row>
    <row r="14" spans="1:6">
      <c r="A14" s="77"/>
      <c r="B14" s="258" t="s">
        <v>251</v>
      </c>
      <c r="C14" s="258"/>
      <c r="D14" s="229"/>
      <c r="E14" s="258" t="s">
        <v>251</v>
      </c>
      <c r="F14" s="258"/>
    </row>
    <row r="15" spans="1:6" ht="7.5" customHeight="1">
      <c r="A15" s="121"/>
      <c r="B15" s="122"/>
      <c r="C15" s="133"/>
      <c r="D15" s="225"/>
      <c r="E15" s="122"/>
      <c r="F15" s="133"/>
    </row>
    <row r="16" spans="1:6">
      <c r="A16" s="123" t="s">
        <v>181</v>
      </c>
      <c r="B16" s="122">
        <v>80</v>
      </c>
      <c r="C16" s="124">
        <v>51.282051282051277</v>
      </c>
      <c r="D16" s="77"/>
      <c r="E16" s="122">
        <v>62</v>
      </c>
      <c r="F16" s="124">
        <v>48.4375</v>
      </c>
    </row>
    <row r="17" spans="1:12">
      <c r="A17" s="123" t="s">
        <v>182</v>
      </c>
      <c r="B17" s="122">
        <v>9</v>
      </c>
      <c r="C17" s="124">
        <v>5.7692307692307692</v>
      </c>
      <c r="D17" s="77"/>
      <c r="E17" s="122">
        <v>11</v>
      </c>
      <c r="F17" s="124">
        <v>8.59375</v>
      </c>
    </row>
    <row r="18" spans="1:12">
      <c r="A18" s="123" t="s">
        <v>183</v>
      </c>
      <c r="B18" s="122">
        <v>47</v>
      </c>
      <c r="C18" s="124">
        <v>30.128205128205128</v>
      </c>
      <c r="D18" s="77"/>
      <c r="E18" s="122">
        <v>44</v>
      </c>
      <c r="F18" s="124">
        <v>34.375</v>
      </c>
    </row>
    <row r="19" spans="1:12">
      <c r="A19" s="123" t="s">
        <v>184</v>
      </c>
      <c r="B19" s="177">
        <v>20</v>
      </c>
      <c r="C19" s="125">
        <v>12.820512820512819</v>
      </c>
      <c r="D19" s="77"/>
      <c r="E19" s="122">
        <v>11</v>
      </c>
      <c r="F19" s="124">
        <v>8.59375</v>
      </c>
    </row>
    <row r="20" spans="1:12">
      <c r="A20" s="88" t="s">
        <v>40</v>
      </c>
      <c r="B20" s="135">
        <v>156</v>
      </c>
      <c r="C20" s="134">
        <v>99.999999999999986</v>
      </c>
      <c r="D20" s="137"/>
      <c r="E20" s="135">
        <v>128</v>
      </c>
      <c r="F20" s="134">
        <v>100</v>
      </c>
    </row>
    <row r="21" spans="1:12">
      <c r="A21" s="100"/>
      <c r="B21" s="99"/>
      <c r="C21" s="169"/>
    </row>
    <row r="22" spans="1:12">
      <c r="A22" s="100"/>
      <c r="B22" s="99"/>
      <c r="C22" s="170"/>
    </row>
    <row r="23" spans="1:12">
      <c r="A23" s="157"/>
      <c r="B23" s="158"/>
      <c r="C23" s="171"/>
      <c r="L23" s="229"/>
    </row>
    <row r="24" spans="1:12">
      <c r="A24" s="159"/>
      <c r="B24" s="160"/>
      <c r="C24" s="165"/>
    </row>
    <row r="25" spans="1:12">
      <c r="A25" s="180"/>
      <c r="B25" s="180"/>
      <c r="C25" s="165"/>
    </row>
    <row r="26" spans="1:12">
      <c r="A26" s="180"/>
      <c r="B26" s="180"/>
      <c r="C26" s="165"/>
    </row>
    <row r="27" spans="1:12">
      <c r="A27" s="180"/>
      <c r="B27" s="180"/>
      <c r="C27" s="165"/>
    </row>
    <row r="28" spans="1:12">
      <c r="A28" s="181"/>
      <c r="B28" s="181"/>
    </row>
    <row r="29" spans="1:12">
      <c r="A29" s="181"/>
      <c r="B29" s="181"/>
    </row>
    <row r="30" spans="1:12">
      <c r="A30" s="181"/>
      <c r="B30" s="181"/>
    </row>
    <row r="31" spans="1:12" s="113" customFormat="1">
      <c r="A31" s="181"/>
      <c r="B31" s="181"/>
      <c r="D31" s="98"/>
      <c r="E31" s="98"/>
      <c r="F31" s="98"/>
      <c r="G31" s="98"/>
      <c r="H31" s="98"/>
      <c r="I31" s="98"/>
    </row>
  </sheetData>
  <mergeCells count="7">
    <mergeCell ref="B14:C14"/>
    <mergeCell ref="E14:F14"/>
    <mergeCell ref="A4:A5"/>
    <mergeCell ref="B4:C4"/>
    <mergeCell ref="E4:F4"/>
    <mergeCell ref="B7:C7"/>
    <mergeCell ref="E7:F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Normal="100" workbookViewId="0">
      <selection activeCell="F31" sqref="F31:F32"/>
    </sheetView>
  </sheetViews>
  <sheetFormatPr defaultColWidth="8.85546875" defaultRowHeight="12.75"/>
  <cols>
    <col min="1" max="1" width="38" style="98" customWidth="1"/>
    <col min="2" max="3" width="13" style="98" customWidth="1"/>
    <col min="4" max="4" width="0.85546875" style="98" customWidth="1"/>
    <col min="5" max="8" width="13" style="98" customWidth="1"/>
    <col min="9" max="253" width="8.85546875" style="98"/>
    <col min="254" max="254" width="38" style="98" customWidth="1"/>
    <col min="255" max="256" width="8.7109375" style="98" customWidth="1"/>
    <col min="257" max="257" width="0.85546875" style="98" customWidth="1"/>
    <col min="258" max="259" width="8.85546875" style="98"/>
    <col min="260" max="260" width="1" style="98" customWidth="1"/>
    <col min="261" max="509" width="8.85546875" style="98"/>
    <col min="510" max="510" width="38" style="98" customWidth="1"/>
    <col min="511" max="512" width="8.7109375" style="98" customWidth="1"/>
    <col min="513" max="513" width="0.85546875" style="98" customWidth="1"/>
    <col min="514" max="515" width="8.85546875" style="98"/>
    <col min="516" max="516" width="1" style="98" customWidth="1"/>
    <col min="517" max="765" width="8.85546875" style="98"/>
    <col min="766" max="766" width="38" style="98" customWidth="1"/>
    <col min="767" max="768" width="8.7109375" style="98" customWidth="1"/>
    <col min="769" max="769" width="0.85546875" style="98" customWidth="1"/>
    <col min="770" max="771" width="8.85546875" style="98"/>
    <col min="772" max="772" width="1" style="98" customWidth="1"/>
    <col min="773" max="1021" width="8.85546875" style="98"/>
    <col min="1022" max="1022" width="38" style="98" customWidth="1"/>
    <col min="1023" max="1024" width="8.7109375" style="98" customWidth="1"/>
    <col min="1025" max="1025" width="0.85546875" style="98" customWidth="1"/>
    <col min="1026" max="1027" width="8.85546875" style="98"/>
    <col min="1028" max="1028" width="1" style="98" customWidth="1"/>
    <col min="1029" max="1277" width="8.85546875" style="98"/>
    <col min="1278" max="1278" width="38" style="98" customWidth="1"/>
    <col min="1279" max="1280" width="8.7109375" style="98" customWidth="1"/>
    <col min="1281" max="1281" width="0.85546875" style="98" customWidth="1"/>
    <col min="1282" max="1283" width="8.85546875" style="98"/>
    <col min="1284" max="1284" width="1" style="98" customWidth="1"/>
    <col min="1285" max="1533" width="8.85546875" style="98"/>
    <col min="1534" max="1534" width="38" style="98" customWidth="1"/>
    <col min="1535" max="1536" width="8.7109375" style="98" customWidth="1"/>
    <col min="1537" max="1537" width="0.85546875" style="98" customWidth="1"/>
    <col min="1538" max="1539" width="8.85546875" style="98"/>
    <col min="1540" max="1540" width="1" style="98" customWidth="1"/>
    <col min="1541" max="1789" width="8.85546875" style="98"/>
    <col min="1790" max="1790" width="38" style="98" customWidth="1"/>
    <col min="1791" max="1792" width="8.7109375" style="98" customWidth="1"/>
    <col min="1793" max="1793" width="0.85546875" style="98" customWidth="1"/>
    <col min="1794" max="1795" width="8.85546875" style="98"/>
    <col min="1796" max="1796" width="1" style="98" customWidth="1"/>
    <col min="1797" max="2045" width="8.85546875" style="98"/>
    <col min="2046" max="2046" width="38" style="98" customWidth="1"/>
    <col min="2047" max="2048" width="8.7109375" style="98" customWidth="1"/>
    <col min="2049" max="2049" width="0.85546875" style="98" customWidth="1"/>
    <col min="2050" max="2051" width="8.85546875" style="98"/>
    <col min="2052" max="2052" width="1" style="98" customWidth="1"/>
    <col min="2053" max="2301" width="8.85546875" style="98"/>
    <col min="2302" max="2302" width="38" style="98" customWidth="1"/>
    <col min="2303" max="2304" width="8.7109375" style="98" customWidth="1"/>
    <col min="2305" max="2305" width="0.85546875" style="98" customWidth="1"/>
    <col min="2306" max="2307" width="8.85546875" style="98"/>
    <col min="2308" max="2308" width="1" style="98" customWidth="1"/>
    <col min="2309" max="2557" width="8.85546875" style="98"/>
    <col min="2558" max="2558" width="38" style="98" customWidth="1"/>
    <col min="2559" max="2560" width="8.7109375" style="98" customWidth="1"/>
    <col min="2561" max="2561" width="0.85546875" style="98" customWidth="1"/>
    <col min="2562" max="2563" width="8.85546875" style="98"/>
    <col min="2564" max="2564" width="1" style="98" customWidth="1"/>
    <col min="2565" max="2813" width="8.85546875" style="98"/>
    <col min="2814" max="2814" width="38" style="98" customWidth="1"/>
    <col min="2815" max="2816" width="8.7109375" style="98" customWidth="1"/>
    <col min="2817" max="2817" width="0.85546875" style="98" customWidth="1"/>
    <col min="2818" max="2819" width="8.85546875" style="98"/>
    <col min="2820" max="2820" width="1" style="98" customWidth="1"/>
    <col min="2821" max="3069" width="8.85546875" style="98"/>
    <col min="3070" max="3070" width="38" style="98" customWidth="1"/>
    <col min="3071" max="3072" width="8.7109375" style="98" customWidth="1"/>
    <col min="3073" max="3073" width="0.85546875" style="98" customWidth="1"/>
    <col min="3074" max="3075" width="8.85546875" style="98"/>
    <col min="3076" max="3076" width="1" style="98" customWidth="1"/>
    <col min="3077" max="3325" width="8.85546875" style="98"/>
    <col min="3326" max="3326" width="38" style="98" customWidth="1"/>
    <col min="3327" max="3328" width="8.7109375" style="98" customWidth="1"/>
    <col min="3329" max="3329" width="0.85546875" style="98" customWidth="1"/>
    <col min="3330" max="3331" width="8.85546875" style="98"/>
    <col min="3332" max="3332" width="1" style="98" customWidth="1"/>
    <col min="3333" max="3581" width="8.85546875" style="98"/>
    <col min="3582" max="3582" width="38" style="98" customWidth="1"/>
    <col min="3583" max="3584" width="8.7109375" style="98" customWidth="1"/>
    <col min="3585" max="3585" width="0.85546875" style="98" customWidth="1"/>
    <col min="3586" max="3587" width="8.85546875" style="98"/>
    <col min="3588" max="3588" width="1" style="98" customWidth="1"/>
    <col min="3589" max="3837" width="8.85546875" style="98"/>
    <col min="3838" max="3838" width="38" style="98" customWidth="1"/>
    <col min="3839" max="3840" width="8.7109375" style="98" customWidth="1"/>
    <col min="3841" max="3841" width="0.85546875" style="98" customWidth="1"/>
    <col min="3842" max="3843" width="8.85546875" style="98"/>
    <col min="3844" max="3844" width="1" style="98" customWidth="1"/>
    <col min="3845" max="4093" width="8.85546875" style="98"/>
    <col min="4094" max="4094" width="38" style="98" customWidth="1"/>
    <col min="4095" max="4096" width="8.7109375" style="98" customWidth="1"/>
    <col min="4097" max="4097" width="0.85546875" style="98" customWidth="1"/>
    <col min="4098" max="4099" width="8.85546875" style="98"/>
    <col min="4100" max="4100" width="1" style="98" customWidth="1"/>
    <col min="4101" max="4349" width="8.85546875" style="98"/>
    <col min="4350" max="4350" width="38" style="98" customWidth="1"/>
    <col min="4351" max="4352" width="8.7109375" style="98" customWidth="1"/>
    <col min="4353" max="4353" width="0.85546875" style="98" customWidth="1"/>
    <col min="4354" max="4355" width="8.85546875" style="98"/>
    <col min="4356" max="4356" width="1" style="98" customWidth="1"/>
    <col min="4357" max="4605" width="8.85546875" style="98"/>
    <col min="4606" max="4606" width="38" style="98" customWidth="1"/>
    <col min="4607" max="4608" width="8.7109375" style="98" customWidth="1"/>
    <col min="4609" max="4609" width="0.85546875" style="98" customWidth="1"/>
    <col min="4610" max="4611" width="8.85546875" style="98"/>
    <col min="4612" max="4612" width="1" style="98" customWidth="1"/>
    <col min="4613" max="4861" width="8.85546875" style="98"/>
    <col min="4862" max="4862" width="38" style="98" customWidth="1"/>
    <col min="4863" max="4864" width="8.7109375" style="98" customWidth="1"/>
    <col min="4865" max="4865" width="0.85546875" style="98" customWidth="1"/>
    <col min="4866" max="4867" width="8.85546875" style="98"/>
    <col min="4868" max="4868" width="1" style="98" customWidth="1"/>
    <col min="4869" max="5117" width="8.85546875" style="98"/>
    <col min="5118" max="5118" width="38" style="98" customWidth="1"/>
    <col min="5119" max="5120" width="8.7109375" style="98" customWidth="1"/>
    <col min="5121" max="5121" width="0.85546875" style="98" customWidth="1"/>
    <col min="5122" max="5123" width="8.85546875" style="98"/>
    <col min="5124" max="5124" width="1" style="98" customWidth="1"/>
    <col min="5125" max="5373" width="8.85546875" style="98"/>
    <col min="5374" max="5374" width="38" style="98" customWidth="1"/>
    <col min="5375" max="5376" width="8.7109375" style="98" customWidth="1"/>
    <col min="5377" max="5377" width="0.85546875" style="98" customWidth="1"/>
    <col min="5378" max="5379" width="8.85546875" style="98"/>
    <col min="5380" max="5380" width="1" style="98" customWidth="1"/>
    <col min="5381" max="5629" width="8.85546875" style="98"/>
    <col min="5630" max="5630" width="38" style="98" customWidth="1"/>
    <col min="5631" max="5632" width="8.7109375" style="98" customWidth="1"/>
    <col min="5633" max="5633" width="0.85546875" style="98" customWidth="1"/>
    <col min="5634" max="5635" width="8.85546875" style="98"/>
    <col min="5636" max="5636" width="1" style="98" customWidth="1"/>
    <col min="5637" max="5885" width="8.85546875" style="98"/>
    <col min="5886" max="5886" width="38" style="98" customWidth="1"/>
    <col min="5887" max="5888" width="8.7109375" style="98" customWidth="1"/>
    <col min="5889" max="5889" width="0.85546875" style="98" customWidth="1"/>
    <col min="5890" max="5891" width="8.85546875" style="98"/>
    <col min="5892" max="5892" width="1" style="98" customWidth="1"/>
    <col min="5893" max="6141" width="8.85546875" style="98"/>
    <col min="6142" max="6142" width="38" style="98" customWidth="1"/>
    <col min="6143" max="6144" width="8.7109375" style="98" customWidth="1"/>
    <col min="6145" max="6145" width="0.85546875" style="98" customWidth="1"/>
    <col min="6146" max="6147" width="8.85546875" style="98"/>
    <col min="6148" max="6148" width="1" style="98" customWidth="1"/>
    <col min="6149" max="6397" width="8.85546875" style="98"/>
    <col min="6398" max="6398" width="38" style="98" customWidth="1"/>
    <col min="6399" max="6400" width="8.7109375" style="98" customWidth="1"/>
    <col min="6401" max="6401" width="0.85546875" style="98" customWidth="1"/>
    <col min="6402" max="6403" width="8.85546875" style="98"/>
    <col min="6404" max="6404" width="1" style="98" customWidth="1"/>
    <col min="6405" max="6653" width="8.85546875" style="98"/>
    <col min="6654" max="6654" width="38" style="98" customWidth="1"/>
    <col min="6655" max="6656" width="8.7109375" style="98" customWidth="1"/>
    <col min="6657" max="6657" width="0.85546875" style="98" customWidth="1"/>
    <col min="6658" max="6659" width="8.85546875" style="98"/>
    <col min="6660" max="6660" width="1" style="98" customWidth="1"/>
    <col min="6661" max="6909" width="8.85546875" style="98"/>
    <col min="6910" max="6910" width="38" style="98" customWidth="1"/>
    <col min="6911" max="6912" width="8.7109375" style="98" customWidth="1"/>
    <col min="6913" max="6913" width="0.85546875" style="98" customWidth="1"/>
    <col min="6914" max="6915" width="8.85546875" style="98"/>
    <col min="6916" max="6916" width="1" style="98" customWidth="1"/>
    <col min="6917" max="7165" width="8.85546875" style="98"/>
    <col min="7166" max="7166" width="38" style="98" customWidth="1"/>
    <col min="7167" max="7168" width="8.7109375" style="98" customWidth="1"/>
    <col min="7169" max="7169" width="0.85546875" style="98" customWidth="1"/>
    <col min="7170" max="7171" width="8.85546875" style="98"/>
    <col min="7172" max="7172" width="1" style="98" customWidth="1"/>
    <col min="7173" max="7421" width="8.85546875" style="98"/>
    <col min="7422" max="7422" width="38" style="98" customWidth="1"/>
    <col min="7423" max="7424" width="8.7109375" style="98" customWidth="1"/>
    <col min="7425" max="7425" width="0.85546875" style="98" customWidth="1"/>
    <col min="7426" max="7427" width="8.85546875" style="98"/>
    <col min="7428" max="7428" width="1" style="98" customWidth="1"/>
    <col min="7429" max="7677" width="8.85546875" style="98"/>
    <col min="7678" max="7678" width="38" style="98" customWidth="1"/>
    <col min="7679" max="7680" width="8.7109375" style="98" customWidth="1"/>
    <col min="7681" max="7681" width="0.85546875" style="98" customWidth="1"/>
    <col min="7682" max="7683" width="8.85546875" style="98"/>
    <col min="7684" max="7684" width="1" style="98" customWidth="1"/>
    <col min="7685" max="7933" width="8.85546875" style="98"/>
    <col min="7934" max="7934" width="38" style="98" customWidth="1"/>
    <col min="7935" max="7936" width="8.7109375" style="98" customWidth="1"/>
    <col min="7937" max="7937" width="0.85546875" style="98" customWidth="1"/>
    <col min="7938" max="7939" width="8.85546875" style="98"/>
    <col min="7940" max="7940" width="1" style="98" customWidth="1"/>
    <col min="7941" max="8189" width="8.85546875" style="98"/>
    <col min="8190" max="8190" width="38" style="98" customWidth="1"/>
    <col min="8191" max="8192" width="8.7109375" style="98" customWidth="1"/>
    <col min="8193" max="8193" width="0.85546875" style="98" customWidth="1"/>
    <col min="8194" max="8195" width="8.85546875" style="98"/>
    <col min="8196" max="8196" width="1" style="98" customWidth="1"/>
    <col min="8197" max="8445" width="8.85546875" style="98"/>
    <col min="8446" max="8446" width="38" style="98" customWidth="1"/>
    <col min="8447" max="8448" width="8.7109375" style="98" customWidth="1"/>
    <col min="8449" max="8449" width="0.85546875" style="98" customWidth="1"/>
    <col min="8450" max="8451" width="8.85546875" style="98"/>
    <col min="8452" max="8452" width="1" style="98" customWidth="1"/>
    <col min="8453" max="8701" width="8.85546875" style="98"/>
    <col min="8702" max="8702" width="38" style="98" customWidth="1"/>
    <col min="8703" max="8704" width="8.7109375" style="98" customWidth="1"/>
    <col min="8705" max="8705" width="0.85546875" style="98" customWidth="1"/>
    <col min="8706" max="8707" width="8.85546875" style="98"/>
    <col min="8708" max="8708" width="1" style="98" customWidth="1"/>
    <col min="8709" max="8957" width="8.85546875" style="98"/>
    <col min="8958" max="8958" width="38" style="98" customWidth="1"/>
    <col min="8959" max="8960" width="8.7109375" style="98" customWidth="1"/>
    <col min="8961" max="8961" width="0.85546875" style="98" customWidth="1"/>
    <col min="8962" max="8963" width="8.85546875" style="98"/>
    <col min="8964" max="8964" width="1" style="98" customWidth="1"/>
    <col min="8965" max="9213" width="8.85546875" style="98"/>
    <col min="9214" max="9214" width="38" style="98" customWidth="1"/>
    <col min="9215" max="9216" width="8.7109375" style="98" customWidth="1"/>
    <col min="9217" max="9217" width="0.85546875" style="98" customWidth="1"/>
    <col min="9218" max="9219" width="8.85546875" style="98"/>
    <col min="9220" max="9220" width="1" style="98" customWidth="1"/>
    <col min="9221" max="9469" width="8.85546875" style="98"/>
    <col min="9470" max="9470" width="38" style="98" customWidth="1"/>
    <col min="9471" max="9472" width="8.7109375" style="98" customWidth="1"/>
    <col min="9473" max="9473" width="0.85546875" style="98" customWidth="1"/>
    <col min="9474" max="9475" width="8.85546875" style="98"/>
    <col min="9476" max="9476" width="1" style="98" customWidth="1"/>
    <col min="9477" max="9725" width="8.85546875" style="98"/>
    <col min="9726" max="9726" width="38" style="98" customWidth="1"/>
    <col min="9727" max="9728" width="8.7109375" style="98" customWidth="1"/>
    <col min="9729" max="9729" width="0.85546875" style="98" customWidth="1"/>
    <col min="9730" max="9731" width="8.85546875" style="98"/>
    <col min="9732" max="9732" width="1" style="98" customWidth="1"/>
    <col min="9733" max="9981" width="8.85546875" style="98"/>
    <col min="9982" max="9982" width="38" style="98" customWidth="1"/>
    <col min="9983" max="9984" width="8.7109375" style="98" customWidth="1"/>
    <col min="9985" max="9985" width="0.85546875" style="98" customWidth="1"/>
    <col min="9986" max="9987" width="8.85546875" style="98"/>
    <col min="9988" max="9988" width="1" style="98" customWidth="1"/>
    <col min="9989" max="10237" width="8.85546875" style="98"/>
    <col min="10238" max="10238" width="38" style="98" customWidth="1"/>
    <col min="10239" max="10240" width="8.7109375" style="98" customWidth="1"/>
    <col min="10241" max="10241" width="0.85546875" style="98" customWidth="1"/>
    <col min="10242" max="10243" width="8.85546875" style="98"/>
    <col min="10244" max="10244" width="1" style="98" customWidth="1"/>
    <col min="10245" max="10493" width="8.85546875" style="98"/>
    <col min="10494" max="10494" width="38" style="98" customWidth="1"/>
    <col min="10495" max="10496" width="8.7109375" style="98" customWidth="1"/>
    <col min="10497" max="10497" width="0.85546875" style="98" customWidth="1"/>
    <col min="10498" max="10499" width="8.85546875" style="98"/>
    <col min="10500" max="10500" width="1" style="98" customWidth="1"/>
    <col min="10501" max="10749" width="8.85546875" style="98"/>
    <col min="10750" max="10750" width="38" style="98" customWidth="1"/>
    <col min="10751" max="10752" width="8.7109375" style="98" customWidth="1"/>
    <col min="10753" max="10753" width="0.85546875" style="98" customWidth="1"/>
    <col min="10754" max="10755" width="8.85546875" style="98"/>
    <col min="10756" max="10756" width="1" style="98" customWidth="1"/>
    <col min="10757" max="11005" width="8.85546875" style="98"/>
    <col min="11006" max="11006" width="38" style="98" customWidth="1"/>
    <col min="11007" max="11008" width="8.7109375" style="98" customWidth="1"/>
    <col min="11009" max="11009" width="0.85546875" style="98" customWidth="1"/>
    <col min="11010" max="11011" width="8.85546875" style="98"/>
    <col min="11012" max="11012" width="1" style="98" customWidth="1"/>
    <col min="11013" max="11261" width="8.85546875" style="98"/>
    <col min="11262" max="11262" width="38" style="98" customWidth="1"/>
    <col min="11263" max="11264" width="8.7109375" style="98" customWidth="1"/>
    <col min="11265" max="11265" width="0.85546875" style="98" customWidth="1"/>
    <col min="11266" max="11267" width="8.85546875" style="98"/>
    <col min="11268" max="11268" width="1" style="98" customWidth="1"/>
    <col min="11269" max="11517" width="8.85546875" style="98"/>
    <col min="11518" max="11518" width="38" style="98" customWidth="1"/>
    <col min="11519" max="11520" width="8.7109375" style="98" customWidth="1"/>
    <col min="11521" max="11521" width="0.85546875" style="98" customWidth="1"/>
    <col min="11522" max="11523" width="8.85546875" style="98"/>
    <col min="11524" max="11524" width="1" style="98" customWidth="1"/>
    <col min="11525" max="11773" width="8.85546875" style="98"/>
    <col min="11774" max="11774" width="38" style="98" customWidth="1"/>
    <col min="11775" max="11776" width="8.7109375" style="98" customWidth="1"/>
    <col min="11777" max="11777" width="0.85546875" style="98" customWidth="1"/>
    <col min="11778" max="11779" width="8.85546875" style="98"/>
    <col min="11780" max="11780" width="1" style="98" customWidth="1"/>
    <col min="11781" max="12029" width="8.85546875" style="98"/>
    <col min="12030" max="12030" width="38" style="98" customWidth="1"/>
    <col min="12031" max="12032" width="8.7109375" style="98" customWidth="1"/>
    <col min="12033" max="12033" width="0.85546875" style="98" customWidth="1"/>
    <col min="12034" max="12035" width="8.85546875" style="98"/>
    <col min="12036" max="12036" width="1" style="98" customWidth="1"/>
    <col min="12037" max="12285" width="8.85546875" style="98"/>
    <col min="12286" max="12286" width="38" style="98" customWidth="1"/>
    <col min="12287" max="12288" width="8.7109375" style="98" customWidth="1"/>
    <col min="12289" max="12289" width="0.85546875" style="98" customWidth="1"/>
    <col min="12290" max="12291" width="8.85546875" style="98"/>
    <col min="12292" max="12292" width="1" style="98" customWidth="1"/>
    <col min="12293" max="12541" width="8.85546875" style="98"/>
    <col min="12542" max="12542" width="38" style="98" customWidth="1"/>
    <col min="12543" max="12544" width="8.7109375" style="98" customWidth="1"/>
    <col min="12545" max="12545" width="0.85546875" style="98" customWidth="1"/>
    <col min="12546" max="12547" width="8.85546875" style="98"/>
    <col min="12548" max="12548" width="1" style="98" customWidth="1"/>
    <col min="12549" max="12797" width="8.85546875" style="98"/>
    <col min="12798" max="12798" width="38" style="98" customWidth="1"/>
    <col min="12799" max="12800" width="8.7109375" style="98" customWidth="1"/>
    <col min="12801" max="12801" width="0.85546875" style="98" customWidth="1"/>
    <col min="12802" max="12803" width="8.85546875" style="98"/>
    <col min="12804" max="12804" width="1" style="98" customWidth="1"/>
    <col min="12805" max="13053" width="8.85546875" style="98"/>
    <col min="13054" max="13054" width="38" style="98" customWidth="1"/>
    <col min="13055" max="13056" width="8.7109375" style="98" customWidth="1"/>
    <col min="13057" max="13057" width="0.85546875" style="98" customWidth="1"/>
    <col min="13058" max="13059" width="8.85546875" style="98"/>
    <col min="13060" max="13060" width="1" style="98" customWidth="1"/>
    <col min="13061" max="13309" width="8.85546875" style="98"/>
    <col min="13310" max="13310" width="38" style="98" customWidth="1"/>
    <col min="13311" max="13312" width="8.7109375" style="98" customWidth="1"/>
    <col min="13313" max="13313" width="0.85546875" style="98" customWidth="1"/>
    <col min="13314" max="13315" width="8.85546875" style="98"/>
    <col min="13316" max="13316" width="1" style="98" customWidth="1"/>
    <col min="13317" max="13565" width="8.85546875" style="98"/>
    <col min="13566" max="13566" width="38" style="98" customWidth="1"/>
    <col min="13567" max="13568" width="8.7109375" style="98" customWidth="1"/>
    <col min="13569" max="13569" width="0.85546875" style="98" customWidth="1"/>
    <col min="13570" max="13571" width="8.85546875" style="98"/>
    <col min="13572" max="13572" width="1" style="98" customWidth="1"/>
    <col min="13573" max="13821" width="8.85546875" style="98"/>
    <col min="13822" max="13822" width="38" style="98" customWidth="1"/>
    <col min="13823" max="13824" width="8.7109375" style="98" customWidth="1"/>
    <col min="13825" max="13825" width="0.85546875" style="98" customWidth="1"/>
    <col min="13826" max="13827" width="8.85546875" style="98"/>
    <col min="13828" max="13828" width="1" style="98" customWidth="1"/>
    <col min="13829" max="14077" width="8.85546875" style="98"/>
    <col min="14078" max="14078" width="38" style="98" customWidth="1"/>
    <col min="14079" max="14080" width="8.7109375" style="98" customWidth="1"/>
    <col min="14081" max="14081" width="0.85546875" style="98" customWidth="1"/>
    <col min="14082" max="14083" width="8.85546875" style="98"/>
    <col min="14084" max="14084" width="1" style="98" customWidth="1"/>
    <col min="14085" max="14333" width="8.85546875" style="98"/>
    <col min="14334" max="14334" width="38" style="98" customWidth="1"/>
    <col min="14335" max="14336" width="8.7109375" style="98" customWidth="1"/>
    <col min="14337" max="14337" width="0.85546875" style="98" customWidth="1"/>
    <col min="14338" max="14339" width="8.85546875" style="98"/>
    <col min="14340" max="14340" width="1" style="98" customWidth="1"/>
    <col min="14341" max="14589" width="8.85546875" style="98"/>
    <col min="14590" max="14590" width="38" style="98" customWidth="1"/>
    <col min="14591" max="14592" width="8.7109375" style="98" customWidth="1"/>
    <col min="14593" max="14593" width="0.85546875" style="98" customWidth="1"/>
    <col min="14594" max="14595" width="8.85546875" style="98"/>
    <col min="14596" max="14596" width="1" style="98" customWidth="1"/>
    <col min="14597" max="14845" width="8.85546875" style="98"/>
    <col min="14846" max="14846" width="38" style="98" customWidth="1"/>
    <col min="14847" max="14848" width="8.7109375" style="98" customWidth="1"/>
    <col min="14849" max="14849" width="0.85546875" style="98" customWidth="1"/>
    <col min="14850" max="14851" width="8.85546875" style="98"/>
    <col min="14852" max="14852" width="1" style="98" customWidth="1"/>
    <col min="14853" max="15101" width="8.85546875" style="98"/>
    <col min="15102" max="15102" width="38" style="98" customWidth="1"/>
    <col min="15103" max="15104" width="8.7109375" style="98" customWidth="1"/>
    <col min="15105" max="15105" width="0.85546875" style="98" customWidth="1"/>
    <col min="15106" max="15107" width="8.85546875" style="98"/>
    <col min="15108" max="15108" width="1" style="98" customWidth="1"/>
    <col min="15109" max="15357" width="8.85546875" style="98"/>
    <col min="15358" max="15358" width="38" style="98" customWidth="1"/>
    <col min="15359" max="15360" width="8.7109375" style="98" customWidth="1"/>
    <col min="15361" max="15361" width="0.85546875" style="98" customWidth="1"/>
    <col min="15362" max="15363" width="8.85546875" style="98"/>
    <col min="15364" max="15364" width="1" style="98" customWidth="1"/>
    <col min="15365" max="15613" width="8.85546875" style="98"/>
    <col min="15614" max="15614" width="38" style="98" customWidth="1"/>
    <col min="15615" max="15616" width="8.7109375" style="98" customWidth="1"/>
    <col min="15617" max="15617" width="0.85546875" style="98" customWidth="1"/>
    <col min="15618" max="15619" width="8.85546875" style="98"/>
    <col min="15620" max="15620" width="1" style="98" customWidth="1"/>
    <col min="15621" max="15869" width="8.85546875" style="98"/>
    <col min="15870" max="15870" width="38" style="98" customWidth="1"/>
    <col min="15871" max="15872" width="8.7109375" style="98" customWidth="1"/>
    <col min="15873" max="15873" width="0.85546875" style="98" customWidth="1"/>
    <col min="15874" max="15875" width="8.85546875" style="98"/>
    <col min="15876" max="15876" width="1" style="98" customWidth="1"/>
    <col min="15877" max="16125" width="8.85546875" style="98"/>
    <col min="16126" max="16126" width="38" style="98" customWidth="1"/>
    <col min="16127" max="16128" width="8.7109375" style="98" customWidth="1"/>
    <col min="16129" max="16129" width="0.85546875" style="98" customWidth="1"/>
    <col min="16130" max="16131" width="8.85546875" style="98"/>
    <col min="16132" max="16132" width="1" style="98" customWidth="1"/>
    <col min="16133" max="16384" width="8.85546875" style="98"/>
  </cols>
  <sheetData>
    <row r="1" spans="1:8">
      <c r="A1" s="167" t="s">
        <v>285</v>
      </c>
    </row>
    <row r="2" spans="1:8">
      <c r="A2" s="167" t="s">
        <v>204</v>
      </c>
    </row>
    <row r="3" spans="1:8" s="77" customFormat="1" ht="12"/>
    <row r="4" spans="1:8" s="77" customFormat="1" ht="26.25" customHeight="1">
      <c r="A4" s="248" t="s">
        <v>186</v>
      </c>
      <c r="B4" s="252">
        <v>2015</v>
      </c>
      <c r="C4" s="252"/>
      <c r="D4" s="111"/>
      <c r="E4" s="252">
        <v>2016</v>
      </c>
      <c r="F4" s="252"/>
    </row>
    <row r="5" spans="1:8" s="77" customFormat="1" ht="12">
      <c r="A5" s="249"/>
      <c r="B5" s="78" t="s">
        <v>36</v>
      </c>
      <c r="C5" s="120" t="s">
        <v>42</v>
      </c>
      <c r="E5" s="78" t="s">
        <v>36</v>
      </c>
      <c r="F5" s="120" t="s">
        <v>42</v>
      </c>
    </row>
    <row r="6" spans="1:8" ht="7.5" customHeight="1">
      <c r="A6" s="121"/>
      <c r="B6" s="122"/>
      <c r="C6" s="133"/>
      <c r="D6" s="161"/>
      <c r="E6" s="122"/>
      <c r="F6" s="133"/>
    </row>
    <row r="7" spans="1:8">
      <c r="B7" s="258" t="s">
        <v>250</v>
      </c>
      <c r="C7" s="258"/>
      <c r="D7" s="221"/>
      <c r="E7" s="258" t="s">
        <v>250</v>
      </c>
      <c r="F7" s="258"/>
    </row>
    <row r="8" spans="1:8">
      <c r="A8" s="123" t="s">
        <v>187</v>
      </c>
      <c r="B8" s="122">
        <v>318</v>
      </c>
      <c r="C8" s="124">
        <v>34.527687296416936</v>
      </c>
      <c r="D8" s="77"/>
      <c r="E8" s="122">
        <v>344</v>
      </c>
      <c r="F8" s="124">
        <v>34.025717111770525</v>
      </c>
    </row>
    <row r="9" spans="1:8">
      <c r="A9" s="123" t="s">
        <v>188</v>
      </c>
      <c r="B9" s="122">
        <v>265</v>
      </c>
      <c r="C9" s="124">
        <v>28.773072747014115</v>
      </c>
      <c r="D9" s="77"/>
      <c r="E9" s="122">
        <v>279</v>
      </c>
      <c r="F9" s="124">
        <v>27.596439169139465</v>
      </c>
    </row>
    <row r="10" spans="1:8">
      <c r="A10" s="77" t="s">
        <v>189</v>
      </c>
      <c r="B10" s="177" t="s">
        <v>111</v>
      </c>
      <c r="C10" s="125" t="s">
        <v>111</v>
      </c>
      <c r="D10" s="77"/>
      <c r="E10" s="177" t="s">
        <v>111</v>
      </c>
      <c r="F10" s="125" t="s">
        <v>111</v>
      </c>
    </row>
    <row r="11" spans="1:8">
      <c r="A11" s="123" t="s">
        <v>190</v>
      </c>
      <c r="B11" s="122">
        <v>323</v>
      </c>
      <c r="C11" s="124">
        <v>35.070575461454936</v>
      </c>
      <c r="D11" s="77"/>
      <c r="E11" s="122">
        <v>346</v>
      </c>
      <c r="F11" s="124">
        <v>34.223541048466863</v>
      </c>
    </row>
    <row r="12" spans="1:8">
      <c r="A12" s="123" t="s">
        <v>191</v>
      </c>
      <c r="B12" s="122">
        <v>15</v>
      </c>
      <c r="C12" s="124">
        <v>1.6286644951140066</v>
      </c>
      <c r="D12" s="225"/>
      <c r="E12" s="122">
        <v>30</v>
      </c>
      <c r="F12" s="124">
        <v>2.9673590504451042</v>
      </c>
    </row>
    <row r="13" spans="1:8">
      <c r="A13" s="123" t="s">
        <v>192</v>
      </c>
      <c r="B13" s="122">
        <v>0</v>
      </c>
      <c r="C13" s="124">
        <v>0</v>
      </c>
      <c r="D13" s="225"/>
      <c r="E13" s="122">
        <v>12</v>
      </c>
      <c r="F13" s="124">
        <v>1.1869436201780417</v>
      </c>
      <c r="H13" s="183"/>
    </row>
    <row r="14" spans="1:8">
      <c r="A14" s="173"/>
      <c r="B14" s="221"/>
      <c r="C14" s="221"/>
      <c r="D14" s="221"/>
      <c r="E14" s="221"/>
      <c r="F14" s="221"/>
    </row>
    <row r="15" spans="1:8">
      <c r="A15" s="242"/>
      <c r="B15" s="259" t="s">
        <v>252</v>
      </c>
      <c r="C15" s="259"/>
      <c r="D15" s="225"/>
      <c r="E15" s="259" t="s">
        <v>252</v>
      </c>
      <c r="F15" s="259"/>
    </row>
    <row r="16" spans="1:8">
      <c r="A16" s="123" t="s">
        <v>187</v>
      </c>
      <c r="B16" s="122">
        <v>23</v>
      </c>
      <c r="C16" s="124">
        <v>2.4972855591748102</v>
      </c>
      <c r="D16" s="77"/>
      <c r="E16" s="122">
        <v>19</v>
      </c>
      <c r="F16" s="124">
        <v>14.074074074074074</v>
      </c>
    </row>
    <row r="17" spans="1:6">
      <c r="A17" s="123" t="s">
        <v>188</v>
      </c>
      <c r="B17" s="122">
        <v>42</v>
      </c>
      <c r="C17" s="124">
        <v>4.5602605863192185</v>
      </c>
      <c r="D17" s="77"/>
      <c r="E17" s="122">
        <v>21</v>
      </c>
      <c r="F17" s="124">
        <v>15.555555555555555</v>
      </c>
    </row>
    <row r="18" spans="1:6">
      <c r="A18" s="123" t="s">
        <v>189</v>
      </c>
      <c r="B18" s="122">
        <v>92</v>
      </c>
      <c r="C18" s="124">
        <v>9.9891422366992408</v>
      </c>
      <c r="D18" s="77"/>
      <c r="E18" s="177" t="s">
        <v>111</v>
      </c>
      <c r="F18" s="125" t="s">
        <v>111</v>
      </c>
    </row>
    <row r="19" spans="1:6">
      <c r="A19" s="123" t="s">
        <v>190</v>
      </c>
      <c r="B19" s="177" t="s">
        <v>111</v>
      </c>
      <c r="C19" s="177" t="s">
        <v>111</v>
      </c>
      <c r="D19" s="77"/>
      <c r="E19" s="177">
        <v>83</v>
      </c>
      <c r="F19" s="124">
        <v>61.481481481481481</v>
      </c>
    </row>
    <row r="20" spans="1:6">
      <c r="A20" s="182" t="s">
        <v>191</v>
      </c>
      <c r="B20" s="168">
        <v>17</v>
      </c>
      <c r="C20" s="136">
        <v>1.8458197611292075</v>
      </c>
      <c r="D20" s="137"/>
      <c r="E20" s="168">
        <v>12</v>
      </c>
      <c r="F20" s="136">
        <v>8.8888888888888893</v>
      </c>
    </row>
    <row r="21" spans="1:6">
      <c r="A21" s="100"/>
    </row>
    <row r="22" spans="1:6">
      <c r="A22" s="157"/>
    </row>
    <row r="23" spans="1:6">
      <c r="A23" s="159"/>
      <c r="F23" s="183"/>
    </row>
    <row r="24" spans="1:6">
      <c r="A24" s="160"/>
    </row>
    <row r="25" spans="1:6">
      <c r="A25" s="160"/>
    </row>
    <row r="26" spans="1:6">
      <c r="A26" s="180"/>
    </row>
    <row r="27" spans="1:6">
      <c r="A27" s="181"/>
    </row>
    <row r="28" spans="1:6">
      <c r="A28" s="181"/>
    </row>
    <row r="29" spans="1:6">
      <c r="A29" s="181"/>
    </row>
    <row r="31" spans="1:6" ht="12.75" customHeight="1"/>
  </sheetData>
  <mergeCells count="7">
    <mergeCell ref="B15:C15"/>
    <mergeCell ref="E15:F15"/>
    <mergeCell ref="A4:A5"/>
    <mergeCell ref="B4:C4"/>
    <mergeCell ref="E4:F4"/>
    <mergeCell ref="B7:C7"/>
    <mergeCell ref="E7:F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zoomScaleNormal="100" workbookViewId="0">
      <selection activeCell="D31" sqref="D31"/>
    </sheetView>
  </sheetViews>
  <sheetFormatPr defaultColWidth="8.85546875" defaultRowHeight="12.75"/>
  <cols>
    <col min="1" max="1" width="46.42578125" style="98" customWidth="1"/>
    <col min="2" max="2" width="22.28515625" style="98" customWidth="1"/>
    <col min="3" max="3" width="19.28515625" style="98" customWidth="1"/>
    <col min="4" max="255" width="8.85546875" style="98"/>
    <col min="256" max="256" width="46.42578125" style="98" customWidth="1"/>
    <col min="257" max="258" width="11.85546875" style="98" customWidth="1"/>
    <col min="259" max="511" width="8.85546875" style="98"/>
    <col min="512" max="512" width="46.42578125" style="98" customWidth="1"/>
    <col min="513" max="514" width="11.85546875" style="98" customWidth="1"/>
    <col min="515" max="767" width="8.85546875" style="98"/>
    <col min="768" max="768" width="46.42578125" style="98" customWidth="1"/>
    <col min="769" max="770" width="11.85546875" style="98" customWidth="1"/>
    <col min="771" max="1023" width="8.85546875" style="98"/>
    <col min="1024" max="1024" width="46.42578125" style="98" customWidth="1"/>
    <col min="1025" max="1026" width="11.85546875" style="98" customWidth="1"/>
    <col min="1027" max="1279" width="8.85546875" style="98"/>
    <col min="1280" max="1280" width="46.42578125" style="98" customWidth="1"/>
    <col min="1281" max="1282" width="11.85546875" style="98" customWidth="1"/>
    <col min="1283" max="1535" width="8.85546875" style="98"/>
    <col min="1536" max="1536" width="46.42578125" style="98" customWidth="1"/>
    <col min="1537" max="1538" width="11.85546875" style="98" customWidth="1"/>
    <col min="1539" max="1791" width="8.85546875" style="98"/>
    <col min="1792" max="1792" width="46.42578125" style="98" customWidth="1"/>
    <col min="1793" max="1794" width="11.85546875" style="98" customWidth="1"/>
    <col min="1795" max="2047" width="8.85546875" style="98"/>
    <col min="2048" max="2048" width="46.42578125" style="98" customWidth="1"/>
    <col min="2049" max="2050" width="11.85546875" style="98" customWidth="1"/>
    <col min="2051" max="2303" width="8.85546875" style="98"/>
    <col min="2304" max="2304" width="46.42578125" style="98" customWidth="1"/>
    <col min="2305" max="2306" width="11.85546875" style="98" customWidth="1"/>
    <col min="2307" max="2559" width="8.85546875" style="98"/>
    <col min="2560" max="2560" width="46.42578125" style="98" customWidth="1"/>
    <col min="2561" max="2562" width="11.85546875" style="98" customWidth="1"/>
    <col min="2563" max="2815" width="8.85546875" style="98"/>
    <col min="2816" max="2816" width="46.42578125" style="98" customWidth="1"/>
    <col min="2817" max="2818" width="11.85546875" style="98" customWidth="1"/>
    <col min="2819" max="3071" width="8.85546875" style="98"/>
    <col min="3072" max="3072" width="46.42578125" style="98" customWidth="1"/>
    <col min="3073" max="3074" width="11.85546875" style="98" customWidth="1"/>
    <col min="3075" max="3327" width="8.85546875" style="98"/>
    <col min="3328" max="3328" width="46.42578125" style="98" customWidth="1"/>
    <col min="3329" max="3330" width="11.85546875" style="98" customWidth="1"/>
    <col min="3331" max="3583" width="8.85546875" style="98"/>
    <col min="3584" max="3584" width="46.42578125" style="98" customWidth="1"/>
    <col min="3585" max="3586" width="11.85546875" style="98" customWidth="1"/>
    <col min="3587" max="3839" width="8.85546875" style="98"/>
    <col min="3840" max="3840" width="46.42578125" style="98" customWidth="1"/>
    <col min="3841" max="3842" width="11.85546875" style="98" customWidth="1"/>
    <col min="3843" max="4095" width="8.85546875" style="98"/>
    <col min="4096" max="4096" width="46.42578125" style="98" customWidth="1"/>
    <col min="4097" max="4098" width="11.85546875" style="98" customWidth="1"/>
    <col min="4099" max="4351" width="8.85546875" style="98"/>
    <col min="4352" max="4352" width="46.42578125" style="98" customWidth="1"/>
    <col min="4353" max="4354" width="11.85546875" style="98" customWidth="1"/>
    <col min="4355" max="4607" width="8.85546875" style="98"/>
    <col min="4608" max="4608" width="46.42578125" style="98" customWidth="1"/>
    <col min="4609" max="4610" width="11.85546875" style="98" customWidth="1"/>
    <col min="4611" max="4863" width="8.85546875" style="98"/>
    <col min="4864" max="4864" width="46.42578125" style="98" customWidth="1"/>
    <col min="4865" max="4866" width="11.85546875" style="98" customWidth="1"/>
    <col min="4867" max="5119" width="8.85546875" style="98"/>
    <col min="5120" max="5120" width="46.42578125" style="98" customWidth="1"/>
    <col min="5121" max="5122" width="11.85546875" style="98" customWidth="1"/>
    <col min="5123" max="5375" width="8.85546875" style="98"/>
    <col min="5376" max="5376" width="46.42578125" style="98" customWidth="1"/>
    <col min="5377" max="5378" width="11.85546875" style="98" customWidth="1"/>
    <col min="5379" max="5631" width="8.85546875" style="98"/>
    <col min="5632" max="5632" width="46.42578125" style="98" customWidth="1"/>
    <col min="5633" max="5634" width="11.85546875" style="98" customWidth="1"/>
    <col min="5635" max="5887" width="8.85546875" style="98"/>
    <col min="5888" max="5888" width="46.42578125" style="98" customWidth="1"/>
    <col min="5889" max="5890" width="11.85546875" style="98" customWidth="1"/>
    <col min="5891" max="6143" width="8.85546875" style="98"/>
    <col min="6144" max="6144" width="46.42578125" style="98" customWidth="1"/>
    <col min="6145" max="6146" width="11.85546875" style="98" customWidth="1"/>
    <col min="6147" max="6399" width="8.85546875" style="98"/>
    <col min="6400" max="6400" width="46.42578125" style="98" customWidth="1"/>
    <col min="6401" max="6402" width="11.85546875" style="98" customWidth="1"/>
    <col min="6403" max="6655" width="8.85546875" style="98"/>
    <col min="6656" max="6656" width="46.42578125" style="98" customWidth="1"/>
    <col min="6657" max="6658" width="11.85546875" style="98" customWidth="1"/>
    <col min="6659" max="6911" width="8.85546875" style="98"/>
    <col min="6912" max="6912" width="46.42578125" style="98" customWidth="1"/>
    <col min="6913" max="6914" width="11.85546875" style="98" customWidth="1"/>
    <col min="6915" max="7167" width="8.85546875" style="98"/>
    <col min="7168" max="7168" width="46.42578125" style="98" customWidth="1"/>
    <col min="7169" max="7170" width="11.85546875" style="98" customWidth="1"/>
    <col min="7171" max="7423" width="8.85546875" style="98"/>
    <col min="7424" max="7424" width="46.42578125" style="98" customWidth="1"/>
    <col min="7425" max="7426" width="11.85546875" style="98" customWidth="1"/>
    <col min="7427" max="7679" width="8.85546875" style="98"/>
    <col min="7680" max="7680" width="46.42578125" style="98" customWidth="1"/>
    <col min="7681" max="7682" width="11.85546875" style="98" customWidth="1"/>
    <col min="7683" max="7935" width="8.85546875" style="98"/>
    <col min="7936" max="7936" width="46.42578125" style="98" customWidth="1"/>
    <col min="7937" max="7938" width="11.85546875" style="98" customWidth="1"/>
    <col min="7939" max="8191" width="8.85546875" style="98"/>
    <col min="8192" max="8192" width="46.42578125" style="98" customWidth="1"/>
    <col min="8193" max="8194" width="11.85546875" style="98" customWidth="1"/>
    <col min="8195" max="8447" width="8.85546875" style="98"/>
    <col min="8448" max="8448" width="46.42578125" style="98" customWidth="1"/>
    <col min="8449" max="8450" width="11.85546875" style="98" customWidth="1"/>
    <col min="8451" max="8703" width="8.85546875" style="98"/>
    <col min="8704" max="8704" width="46.42578125" style="98" customWidth="1"/>
    <col min="8705" max="8706" width="11.85546875" style="98" customWidth="1"/>
    <col min="8707" max="8959" width="8.85546875" style="98"/>
    <col min="8960" max="8960" width="46.42578125" style="98" customWidth="1"/>
    <col min="8961" max="8962" width="11.85546875" style="98" customWidth="1"/>
    <col min="8963" max="9215" width="8.85546875" style="98"/>
    <col min="9216" max="9216" width="46.42578125" style="98" customWidth="1"/>
    <col min="9217" max="9218" width="11.85546875" style="98" customWidth="1"/>
    <col min="9219" max="9471" width="8.85546875" style="98"/>
    <col min="9472" max="9472" width="46.42578125" style="98" customWidth="1"/>
    <col min="9473" max="9474" width="11.85546875" style="98" customWidth="1"/>
    <col min="9475" max="9727" width="8.85546875" style="98"/>
    <col min="9728" max="9728" width="46.42578125" style="98" customWidth="1"/>
    <col min="9729" max="9730" width="11.85546875" style="98" customWidth="1"/>
    <col min="9731" max="9983" width="8.85546875" style="98"/>
    <col min="9984" max="9984" width="46.42578125" style="98" customWidth="1"/>
    <col min="9985" max="9986" width="11.85546875" style="98" customWidth="1"/>
    <col min="9987" max="10239" width="8.85546875" style="98"/>
    <col min="10240" max="10240" width="46.42578125" style="98" customWidth="1"/>
    <col min="10241" max="10242" width="11.85546875" style="98" customWidth="1"/>
    <col min="10243" max="10495" width="8.85546875" style="98"/>
    <col min="10496" max="10496" width="46.42578125" style="98" customWidth="1"/>
    <col min="10497" max="10498" width="11.85546875" style="98" customWidth="1"/>
    <col min="10499" max="10751" width="8.85546875" style="98"/>
    <col min="10752" max="10752" width="46.42578125" style="98" customWidth="1"/>
    <col min="10753" max="10754" width="11.85546875" style="98" customWidth="1"/>
    <col min="10755" max="11007" width="8.85546875" style="98"/>
    <col min="11008" max="11008" width="46.42578125" style="98" customWidth="1"/>
    <col min="11009" max="11010" width="11.85546875" style="98" customWidth="1"/>
    <col min="11011" max="11263" width="8.85546875" style="98"/>
    <col min="11264" max="11264" width="46.42578125" style="98" customWidth="1"/>
    <col min="11265" max="11266" width="11.85546875" style="98" customWidth="1"/>
    <col min="11267" max="11519" width="8.85546875" style="98"/>
    <col min="11520" max="11520" width="46.42578125" style="98" customWidth="1"/>
    <col min="11521" max="11522" width="11.85546875" style="98" customWidth="1"/>
    <col min="11523" max="11775" width="8.85546875" style="98"/>
    <col min="11776" max="11776" width="46.42578125" style="98" customWidth="1"/>
    <col min="11777" max="11778" width="11.85546875" style="98" customWidth="1"/>
    <col min="11779" max="12031" width="8.85546875" style="98"/>
    <col min="12032" max="12032" width="46.42578125" style="98" customWidth="1"/>
    <col min="12033" max="12034" width="11.85546875" style="98" customWidth="1"/>
    <col min="12035" max="12287" width="8.85546875" style="98"/>
    <col min="12288" max="12288" width="46.42578125" style="98" customWidth="1"/>
    <col min="12289" max="12290" width="11.85546875" style="98" customWidth="1"/>
    <col min="12291" max="12543" width="8.85546875" style="98"/>
    <col min="12544" max="12544" width="46.42578125" style="98" customWidth="1"/>
    <col min="12545" max="12546" width="11.85546875" style="98" customWidth="1"/>
    <col min="12547" max="12799" width="8.85546875" style="98"/>
    <col min="12800" max="12800" width="46.42578125" style="98" customWidth="1"/>
    <col min="12801" max="12802" width="11.85546875" style="98" customWidth="1"/>
    <col min="12803" max="13055" width="8.85546875" style="98"/>
    <col min="13056" max="13056" width="46.42578125" style="98" customWidth="1"/>
    <col min="13057" max="13058" width="11.85546875" style="98" customWidth="1"/>
    <col min="13059" max="13311" width="8.85546875" style="98"/>
    <col min="13312" max="13312" width="46.42578125" style="98" customWidth="1"/>
    <col min="13313" max="13314" width="11.85546875" style="98" customWidth="1"/>
    <col min="13315" max="13567" width="8.85546875" style="98"/>
    <col min="13568" max="13568" width="46.42578125" style="98" customWidth="1"/>
    <col min="13569" max="13570" width="11.85546875" style="98" customWidth="1"/>
    <col min="13571" max="13823" width="8.85546875" style="98"/>
    <col min="13824" max="13824" width="46.42578125" style="98" customWidth="1"/>
    <col min="13825" max="13826" width="11.85546875" style="98" customWidth="1"/>
    <col min="13827" max="14079" width="8.85546875" style="98"/>
    <col min="14080" max="14080" width="46.42578125" style="98" customWidth="1"/>
    <col min="14081" max="14082" width="11.85546875" style="98" customWidth="1"/>
    <col min="14083" max="14335" width="8.85546875" style="98"/>
    <col min="14336" max="14336" width="46.42578125" style="98" customWidth="1"/>
    <col min="14337" max="14338" width="11.85546875" style="98" customWidth="1"/>
    <col min="14339" max="14591" width="8.85546875" style="98"/>
    <col min="14592" max="14592" width="46.42578125" style="98" customWidth="1"/>
    <col min="14593" max="14594" width="11.85546875" style="98" customWidth="1"/>
    <col min="14595" max="14847" width="8.85546875" style="98"/>
    <col min="14848" max="14848" width="46.42578125" style="98" customWidth="1"/>
    <col min="14849" max="14850" width="11.85546875" style="98" customWidth="1"/>
    <col min="14851" max="15103" width="8.85546875" style="98"/>
    <col min="15104" max="15104" width="46.42578125" style="98" customWidth="1"/>
    <col min="15105" max="15106" width="11.85546875" style="98" customWidth="1"/>
    <col min="15107" max="15359" width="8.85546875" style="98"/>
    <col min="15360" max="15360" width="46.42578125" style="98" customWidth="1"/>
    <col min="15361" max="15362" width="11.85546875" style="98" customWidth="1"/>
    <col min="15363" max="15615" width="8.85546875" style="98"/>
    <col min="15616" max="15616" width="46.42578125" style="98" customWidth="1"/>
    <col min="15617" max="15618" width="11.85546875" style="98" customWidth="1"/>
    <col min="15619" max="15871" width="8.85546875" style="98"/>
    <col min="15872" max="15872" width="46.42578125" style="98" customWidth="1"/>
    <col min="15873" max="15874" width="11.85546875" style="98" customWidth="1"/>
    <col min="15875" max="16127" width="8.85546875" style="98"/>
    <col min="16128" max="16128" width="46.42578125" style="98" customWidth="1"/>
    <col min="16129" max="16130" width="11.85546875" style="98" customWidth="1"/>
    <col min="16131" max="16384" width="8.85546875" style="98"/>
  </cols>
  <sheetData>
    <row r="1" spans="1:2">
      <c r="A1" s="112" t="s">
        <v>193</v>
      </c>
    </row>
    <row r="2" spans="1:2">
      <c r="A2" s="112" t="s">
        <v>284</v>
      </c>
    </row>
    <row r="3" spans="1:2" s="77" customFormat="1" ht="18" customHeight="1"/>
    <row r="4" spans="1:2" s="77" customFormat="1" ht="26.25" customHeight="1">
      <c r="A4" s="248" t="s">
        <v>194</v>
      </c>
      <c r="B4" s="256" t="s">
        <v>195</v>
      </c>
    </row>
    <row r="5" spans="1:2" s="77" customFormat="1" ht="12">
      <c r="A5" s="249"/>
      <c r="B5" s="257"/>
    </row>
    <row r="6" spans="1:2" ht="7.5" customHeight="1">
      <c r="A6" s="121"/>
      <c r="B6" s="122"/>
    </row>
    <row r="7" spans="1:2">
      <c r="A7" s="123" t="s">
        <v>197</v>
      </c>
      <c r="B7" s="122">
        <v>14</v>
      </c>
    </row>
    <row r="8" spans="1:2">
      <c r="A8" s="123" t="s">
        <v>196</v>
      </c>
      <c r="B8" s="122">
        <v>13</v>
      </c>
    </row>
    <row r="9" spans="1:2">
      <c r="A9" s="123" t="s">
        <v>198</v>
      </c>
      <c r="B9" s="122">
        <v>8</v>
      </c>
    </row>
    <row r="10" spans="1:2">
      <c r="A10" s="123" t="s">
        <v>199</v>
      </c>
      <c r="B10" s="122">
        <v>8</v>
      </c>
    </row>
    <row r="11" spans="1:2">
      <c r="A11" s="123" t="s">
        <v>201</v>
      </c>
      <c r="B11" s="122">
        <v>6</v>
      </c>
    </row>
    <row r="12" spans="1:2">
      <c r="A12" s="123" t="s">
        <v>203</v>
      </c>
      <c r="B12" s="122">
        <v>3</v>
      </c>
    </row>
    <row r="13" spans="1:2">
      <c r="A13" s="123" t="s">
        <v>202</v>
      </c>
      <c r="B13" s="122">
        <v>2</v>
      </c>
    </row>
    <row r="14" spans="1:2">
      <c r="A14" s="123" t="s">
        <v>200</v>
      </c>
      <c r="B14" s="122">
        <v>1</v>
      </c>
    </row>
    <row r="15" spans="1:2">
      <c r="A15" s="123" t="s">
        <v>170</v>
      </c>
      <c r="B15" s="122">
        <v>8</v>
      </c>
    </row>
    <row r="16" spans="1:2">
      <c r="A16" s="123" t="s">
        <v>185</v>
      </c>
      <c r="B16" s="122">
        <v>1</v>
      </c>
    </row>
    <row r="17" spans="1:2">
      <c r="A17" s="88" t="s">
        <v>40</v>
      </c>
      <c r="B17" s="135">
        <v>64</v>
      </c>
    </row>
    <row r="18" spans="1:2">
      <c r="A18" s="141"/>
    </row>
    <row r="20" spans="1:2">
      <c r="A20" s="100"/>
      <c r="B20" s="99"/>
    </row>
    <row r="21" spans="1:2">
      <c r="A21" s="184"/>
      <c r="B21" s="99"/>
    </row>
    <row r="22" spans="1:2">
      <c r="A22" s="184"/>
      <c r="B22" s="99"/>
    </row>
    <row r="23" spans="1:2">
      <c r="A23" s="185"/>
      <c r="B23" s="158"/>
    </row>
    <row r="24" spans="1:2">
      <c r="A24" s="185"/>
      <c r="B24" s="158"/>
    </row>
    <row r="25" spans="1:2">
      <c r="A25" s="185"/>
      <c r="B25" s="158"/>
    </row>
    <row r="26" spans="1:2">
      <c r="A26" s="185"/>
      <c r="B26" s="158"/>
    </row>
    <row r="27" spans="1:2">
      <c r="A27" s="181"/>
    </row>
    <row r="28" spans="1:2">
      <c r="A28" s="184"/>
      <c r="B28" s="99"/>
    </row>
    <row r="29" spans="1:2">
      <c r="A29" s="184"/>
      <c r="B29" s="99"/>
    </row>
    <row r="30" spans="1:2">
      <c r="A30" s="184"/>
      <c r="B30" s="99"/>
    </row>
    <row r="31" spans="1:2">
      <c r="A31" s="185"/>
      <c r="B31" s="158" t="s">
        <v>270</v>
      </c>
    </row>
    <row r="32" spans="1:2">
      <c r="A32" s="186"/>
      <c r="B32" s="160"/>
    </row>
    <row r="33" spans="1:2">
      <c r="A33" s="180"/>
      <c r="B33" s="160"/>
    </row>
    <row r="34" spans="1:2">
      <c r="A34" s="180"/>
      <c r="B34" s="160"/>
    </row>
    <row r="35" spans="1:2">
      <c r="A35" s="180"/>
      <c r="B35" s="160"/>
    </row>
    <row r="36" spans="1:2">
      <c r="A36" s="181"/>
    </row>
  </sheetData>
  <mergeCells count="2">
    <mergeCell ref="A4:A5"/>
    <mergeCell ref="B4:B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zoomScaleNormal="100" workbookViewId="0">
      <selection activeCell="A5" sqref="A5:A28"/>
    </sheetView>
  </sheetViews>
  <sheetFormatPr defaultRowHeight="15"/>
  <cols>
    <col min="1" max="1" width="57.7109375" bestFit="1" customWidth="1"/>
    <col min="2" max="2" width="21" customWidth="1"/>
    <col min="3" max="3" width="17.42578125" bestFit="1" customWidth="1"/>
    <col min="4" max="4" width="25.140625" bestFit="1" customWidth="1"/>
  </cols>
  <sheetData>
    <row r="1" spans="1:8">
      <c r="A1" s="9" t="s">
        <v>4</v>
      </c>
      <c r="B1" s="10"/>
      <c r="C1" s="10"/>
      <c r="D1" s="10"/>
    </row>
    <row r="2" spans="1:8">
      <c r="A2" s="11"/>
      <c r="B2" s="10"/>
      <c r="C2" s="10"/>
      <c r="D2" s="10"/>
    </row>
    <row r="3" spans="1:8" ht="24.75">
      <c r="A3" s="195" t="s">
        <v>5</v>
      </c>
      <c r="B3" s="196" t="s">
        <v>6</v>
      </c>
      <c r="C3" s="12" t="s">
        <v>7</v>
      </c>
      <c r="D3" s="12" t="s">
        <v>8</v>
      </c>
    </row>
    <row r="4" spans="1:8">
      <c r="A4" s="234"/>
      <c r="B4" s="235"/>
      <c r="C4" s="236"/>
      <c r="D4" s="236"/>
    </row>
    <row r="5" spans="1:8">
      <c r="A5" s="189" t="s">
        <v>268</v>
      </c>
      <c r="B5" s="14" t="s">
        <v>67</v>
      </c>
      <c r="C5" s="190" t="s">
        <v>241</v>
      </c>
      <c r="D5" s="190" t="s">
        <v>12</v>
      </c>
    </row>
    <row r="6" spans="1:8">
      <c r="A6" s="189" t="s">
        <v>211</v>
      </c>
      <c r="B6" s="14" t="s">
        <v>68</v>
      </c>
      <c r="C6" s="190" t="s">
        <v>21</v>
      </c>
      <c r="D6" s="190" t="s">
        <v>12</v>
      </c>
    </row>
    <row r="7" spans="1:8">
      <c r="A7" s="189" t="s">
        <v>217</v>
      </c>
      <c r="B7" s="14" t="s">
        <v>69</v>
      </c>
      <c r="C7" s="190" t="s">
        <v>27</v>
      </c>
      <c r="D7" s="190" t="s">
        <v>12</v>
      </c>
    </row>
    <row r="8" spans="1:8">
      <c r="A8" s="189" t="s">
        <v>265</v>
      </c>
      <c r="B8" s="14" t="s">
        <v>70</v>
      </c>
      <c r="C8" s="190" t="s">
        <v>242</v>
      </c>
      <c r="D8" s="190" t="s">
        <v>10</v>
      </c>
    </row>
    <row r="9" spans="1:8">
      <c r="A9" s="189" t="s">
        <v>212</v>
      </c>
      <c r="B9" s="14" t="s">
        <v>71</v>
      </c>
      <c r="C9" s="190" t="s">
        <v>22</v>
      </c>
      <c r="D9" s="190" t="s">
        <v>12</v>
      </c>
    </row>
    <row r="10" spans="1:8">
      <c r="A10" s="191" t="s">
        <v>222</v>
      </c>
      <c r="B10" s="14" t="s">
        <v>72</v>
      </c>
      <c r="C10" s="192" t="s">
        <v>33</v>
      </c>
      <c r="D10" s="192" t="s">
        <v>12</v>
      </c>
    </row>
    <row r="11" spans="1:8">
      <c r="A11" s="189" t="s">
        <v>208</v>
      </c>
      <c r="B11" s="14" t="s">
        <v>244</v>
      </c>
      <c r="C11" s="190" t="s">
        <v>17</v>
      </c>
      <c r="D11" s="190" t="s">
        <v>12</v>
      </c>
    </row>
    <row r="12" spans="1:8">
      <c r="A12" s="189" t="s">
        <v>218</v>
      </c>
      <c r="B12" s="14" t="s">
        <v>74</v>
      </c>
      <c r="C12" s="190" t="s">
        <v>28</v>
      </c>
      <c r="D12" s="190" t="s">
        <v>12</v>
      </c>
    </row>
    <row r="13" spans="1:8">
      <c r="A13" s="189" t="s">
        <v>207</v>
      </c>
      <c r="B13" s="14" t="s">
        <v>75</v>
      </c>
      <c r="C13" s="190" t="s">
        <v>14</v>
      </c>
      <c r="D13" s="190" t="s">
        <v>12</v>
      </c>
    </row>
    <row r="14" spans="1:8">
      <c r="A14" s="189" t="s">
        <v>18</v>
      </c>
      <c r="B14" s="14" t="s">
        <v>76</v>
      </c>
      <c r="C14" s="190" t="s">
        <v>239</v>
      </c>
      <c r="D14" s="190" t="s">
        <v>12</v>
      </c>
    </row>
    <row r="15" spans="1:8">
      <c r="A15" s="189" t="s">
        <v>221</v>
      </c>
      <c r="B15" s="14" t="s">
        <v>77</v>
      </c>
      <c r="C15" s="190" t="s">
        <v>32</v>
      </c>
      <c r="D15" s="190" t="s">
        <v>12</v>
      </c>
      <c r="G15" s="13"/>
      <c r="H15" s="13"/>
    </row>
    <row r="16" spans="1:8">
      <c r="A16" s="189" t="s">
        <v>213</v>
      </c>
      <c r="B16" s="14" t="s">
        <v>78</v>
      </c>
      <c r="C16" s="190" t="s">
        <v>23</v>
      </c>
      <c r="D16" s="190" t="s">
        <v>12</v>
      </c>
      <c r="G16" s="13"/>
      <c r="H16" s="13"/>
    </row>
    <row r="17" spans="1:8">
      <c r="A17" s="189" t="s">
        <v>266</v>
      </c>
      <c r="B17" s="190" t="s">
        <v>243</v>
      </c>
      <c r="C17" s="215" t="s">
        <v>238</v>
      </c>
      <c r="D17" s="190" t="s">
        <v>12</v>
      </c>
      <c r="G17" s="13"/>
      <c r="H17" s="13"/>
    </row>
    <row r="18" spans="1:8">
      <c r="A18" s="189" t="s">
        <v>215</v>
      </c>
      <c r="B18" s="14" t="s">
        <v>80</v>
      </c>
      <c r="C18" s="190" t="s">
        <v>25</v>
      </c>
      <c r="D18" s="190" t="s">
        <v>12</v>
      </c>
      <c r="G18" s="13"/>
      <c r="H18" s="13"/>
    </row>
    <row r="19" spans="1:8">
      <c r="A19" s="191" t="s">
        <v>223</v>
      </c>
      <c r="B19" s="14" t="s">
        <v>81</v>
      </c>
      <c r="C19" s="192" t="s">
        <v>34</v>
      </c>
      <c r="D19" s="192" t="s">
        <v>12</v>
      </c>
      <c r="G19" s="13"/>
      <c r="H19" s="13"/>
    </row>
    <row r="20" spans="1:8">
      <c r="A20" s="189" t="s">
        <v>205</v>
      </c>
      <c r="B20" s="14" t="s">
        <v>82</v>
      </c>
      <c r="C20" s="190" t="s">
        <v>11</v>
      </c>
      <c r="D20" s="190" t="s">
        <v>12</v>
      </c>
      <c r="G20" s="13"/>
      <c r="H20" s="13"/>
    </row>
    <row r="21" spans="1:8">
      <c r="A21" s="189" t="s">
        <v>206</v>
      </c>
      <c r="B21" s="14" t="s">
        <v>83</v>
      </c>
      <c r="C21" s="190" t="s">
        <v>13</v>
      </c>
      <c r="D21" s="190" t="s">
        <v>12</v>
      </c>
      <c r="G21" s="13"/>
      <c r="H21" s="13"/>
    </row>
    <row r="22" spans="1:8">
      <c r="A22" s="189" t="s">
        <v>210</v>
      </c>
      <c r="B22" s="14" t="s">
        <v>20</v>
      </c>
      <c r="C22" s="190" t="s">
        <v>20</v>
      </c>
      <c r="D22" s="190" t="s">
        <v>12</v>
      </c>
      <c r="G22" s="13"/>
      <c r="H22" s="13"/>
    </row>
    <row r="23" spans="1:8">
      <c r="A23" s="189" t="s">
        <v>219</v>
      </c>
      <c r="B23" s="14" t="s">
        <v>84</v>
      </c>
      <c r="C23" s="190" t="s">
        <v>29</v>
      </c>
      <c r="D23" s="190" t="s">
        <v>30</v>
      </c>
      <c r="G23" s="13"/>
      <c r="H23" s="13"/>
    </row>
    <row r="24" spans="1:8">
      <c r="A24" s="189" t="s">
        <v>220</v>
      </c>
      <c r="B24" s="14" t="s">
        <v>85</v>
      </c>
      <c r="C24" s="190" t="s">
        <v>31</v>
      </c>
      <c r="D24" s="190" t="s">
        <v>30</v>
      </c>
      <c r="G24" s="13"/>
      <c r="H24" s="13"/>
    </row>
    <row r="25" spans="1:8">
      <c r="A25" s="189" t="s">
        <v>245</v>
      </c>
      <c r="B25" s="14" t="s">
        <v>86</v>
      </c>
      <c r="C25" s="190" t="s">
        <v>26</v>
      </c>
      <c r="D25" s="190" t="s">
        <v>12</v>
      </c>
      <c r="G25" s="13"/>
      <c r="H25" s="13"/>
    </row>
    <row r="26" spans="1:8">
      <c r="A26" s="191" t="s">
        <v>209</v>
      </c>
      <c r="B26" s="14" t="s">
        <v>87</v>
      </c>
      <c r="C26" s="192" t="s">
        <v>15</v>
      </c>
      <c r="D26" s="192" t="s">
        <v>16</v>
      </c>
      <c r="G26" s="13"/>
      <c r="H26" s="13"/>
    </row>
    <row r="27" spans="1:8">
      <c r="A27" s="189" t="s">
        <v>214</v>
      </c>
      <c r="B27" s="190" t="s">
        <v>269</v>
      </c>
      <c r="C27" s="190" t="s">
        <v>24</v>
      </c>
      <c r="D27" s="190" t="s">
        <v>12</v>
      </c>
      <c r="G27" s="13"/>
      <c r="H27" s="13"/>
    </row>
    <row r="28" spans="1:8">
      <c r="A28" s="193" t="s">
        <v>267</v>
      </c>
      <c r="B28" s="15" t="s">
        <v>89</v>
      </c>
      <c r="C28" s="194" t="s">
        <v>240</v>
      </c>
      <c r="D28" s="194" t="s">
        <v>12</v>
      </c>
      <c r="G28" s="13"/>
      <c r="H28" s="13"/>
    </row>
    <row r="29" spans="1:8">
      <c r="G29" s="13"/>
      <c r="H29" s="216"/>
    </row>
    <row r="30" spans="1:8">
      <c r="G30" s="13"/>
      <c r="H30" s="13"/>
    </row>
    <row r="31" spans="1:8">
      <c r="G31" s="13"/>
      <c r="H31" s="13"/>
    </row>
    <row r="32" spans="1:8">
      <c r="A32" t="s">
        <v>270</v>
      </c>
      <c r="G32" s="190"/>
      <c r="H32" s="13"/>
    </row>
    <row r="33" spans="1:8">
      <c r="G33" s="13"/>
      <c r="H33" s="13"/>
    </row>
    <row r="34" spans="1:8">
      <c r="G34" s="13"/>
      <c r="H34" s="13"/>
    </row>
    <row r="35" spans="1:8">
      <c r="G35" s="13"/>
      <c r="H35" s="13"/>
    </row>
    <row r="36" spans="1:8">
      <c r="G36" s="13"/>
      <c r="H36" s="13"/>
    </row>
    <row r="37" spans="1:8">
      <c r="G37" s="13"/>
      <c r="H37" s="13"/>
    </row>
    <row r="38" spans="1:8">
      <c r="G38" s="13"/>
      <c r="H38" s="13"/>
    </row>
    <row r="39" spans="1:8">
      <c r="G39" s="13"/>
      <c r="H39" s="13"/>
    </row>
    <row r="40" spans="1:8">
      <c r="A40" s="217"/>
      <c r="B40" s="14"/>
      <c r="C40" s="215"/>
      <c r="D40" s="215"/>
      <c r="G40" s="13"/>
      <c r="H40" s="1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Normal="100" workbookViewId="0">
      <selection activeCell="A2" sqref="A2"/>
    </sheetView>
  </sheetViews>
  <sheetFormatPr defaultRowHeight="15"/>
  <cols>
    <col min="1" max="1" width="58.140625" customWidth="1"/>
    <col min="2" max="2" width="13.5703125" bestFit="1" customWidth="1"/>
  </cols>
  <sheetData>
    <row r="1" spans="1:2">
      <c r="A1" s="17" t="s">
        <v>286</v>
      </c>
    </row>
    <row r="3" spans="1:2">
      <c r="A3" s="19" t="s">
        <v>224</v>
      </c>
      <c r="B3" s="230" t="s">
        <v>253</v>
      </c>
    </row>
    <row r="4" spans="1:2" s="24" customFormat="1" ht="6.95" customHeight="1">
      <c r="A4" s="23"/>
      <c r="B4" s="197"/>
    </row>
    <row r="5" spans="1:2">
      <c r="A5" s="21" t="s">
        <v>37</v>
      </c>
      <c r="B5" s="198">
        <v>22</v>
      </c>
    </row>
    <row r="6" spans="1:2">
      <c r="A6" s="21" t="s">
        <v>38</v>
      </c>
      <c r="B6" s="116">
        <v>1</v>
      </c>
    </row>
    <row r="7" spans="1:2">
      <c r="A7" s="21" t="s">
        <v>39</v>
      </c>
      <c r="B7" s="116">
        <v>1</v>
      </c>
    </row>
    <row r="8" spans="1:2">
      <c r="A8" s="22" t="s">
        <v>40</v>
      </c>
      <c r="B8" s="119">
        <v>24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>
      <selection activeCell="A2" sqref="A2"/>
    </sheetView>
  </sheetViews>
  <sheetFormatPr defaultRowHeight="15"/>
  <cols>
    <col min="1" max="1" width="38.28515625" customWidth="1"/>
    <col min="2" max="2" width="24" customWidth="1"/>
  </cols>
  <sheetData>
    <row r="1" spans="1:7">
      <c r="A1" s="203" t="s">
        <v>287</v>
      </c>
      <c r="B1" s="203"/>
      <c r="C1" s="203"/>
      <c r="D1" s="203"/>
      <c r="E1" s="203"/>
      <c r="F1" s="203"/>
      <c r="G1" s="203"/>
    </row>
    <row r="2" spans="1:7">
      <c r="A2" s="199"/>
      <c r="B2" s="199"/>
      <c r="C2" s="200"/>
      <c r="D2" s="200"/>
      <c r="E2" s="200"/>
      <c r="F2" s="200"/>
      <c r="G2" s="200"/>
    </row>
    <row r="3" spans="1:7">
      <c r="A3" s="118" t="s">
        <v>226</v>
      </c>
      <c r="B3" s="202" t="s">
        <v>253</v>
      </c>
      <c r="C3" s="201"/>
      <c r="D3" s="201"/>
      <c r="E3" s="201"/>
      <c r="F3" s="201"/>
      <c r="G3" s="201"/>
    </row>
    <row r="4" spans="1:7" ht="6.95" customHeight="1">
      <c r="A4" s="116"/>
      <c r="B4" s="116"/>
      <c r="C4" s="201"/>
      <c r="D4" s="201"/>
      <c r="E4" s="201"/>
      <c r="F4" s="201"/>
      <c r="G4" s="201"/>
    </row>
    <row r="5" spans="1:7" ht="15.75" customHeight="1">
      <c r="A5" s="116" t="s">
        <v>20</v>
      </c>
      <c r="B5" s="116">
        <v>5</v>
      </c>
      <c r="C5" s="201"/>
      <c r="D5" s="201"/>
      <c r="E5" s="201"/>
      <c r="F5" s="201"/>
      <c r="G5" s="201"/>
    </row>
    <row r="6" spans="1:7" ht="15.75" customHeight="1">
      <c r="A6" s="116" t="s">
        <v>14</v>
      </c>
      <c r="B6" s="116">
        <v>4</v>
      </c>
      <c r="C6" s="201"/>
      <c r="D6" s="201"/>
      <c r="E6" s="201"/>
      <c r="F6" s="201"/>
      <c r="G6" s="201"/>
    </row>
    <row r="7" spans="1:7" ht="15.75" customHeight="1">
      <c r="A7" s="116" t="s">
        <v>23</v>
      </c>
      <c r="B7" s="116">
        <v>3</v>
      </c>
      <c r="C7" s="201"/>
      <c r="D7" s="201"/>
      <c r="E7" s="201"/>
      <c r="F7" s="201"/>
      <c r="G7" s="201"/>
    </row>
    <row r="8" spans="1:7" ht="15.75" customHeight="1">
      <c r="A8" s="116" t="s">
        <v>11</v>
      </c>
      <c r="B8" s="116">
        <v>2</v>
      </c>
      <c r="C8" s="201"/>
      <c r="D8" s="201"/>
      <c r="E8" s="201"/>
      <c r="F8" s="201"/>
      <c r="G8" s="201"/>
    </row>
    <row r="9" spans="1:7" ht="15.75" customHeight="1">
      <c r="A9" s="116" t="s">
        <v>27</v>
      </c>
      <c r="B9" s="116">
        <v>2</v>
      </c>
      <c r="C9" s="201"/>
      <c r="D9" s="201"/>
      <c r="E9" s="201"/>
      <c r="F9" s="201"/>
      <c r="G9" s="201"/>
    </row>
    <row r="10" spans="1:7" ht="15.75" customHeight="1">
      <c r="A10" s="116" t="s">
        <v>249</v>
      </c>
      <c r="B10" s="116">
        <v>2</v>
      </c>
      <c r="C10" s="201"/>
      <c r="D10" s="201"/>
      <c r="E10" s="201"/>
      <c r="F10" s="201"/>
      <c r="G10" s="201"/>
    </row>
    <row r="11" spans="1:7" ht="15.75" customHeight="1">
      <c r="A11" s="116" t="s">
        <v>22</v>
      </c>
      <c r="B11" s="116">
        <v>2</v>
      </c>
      <c r="C11" s="201"/>
      <c r="D11" s="201"/>
      <c r="E11" s="201"/>
      <c r="F11" s="201"/>
      <c r="G11" s="201"/>
    </row>
    <row r="12" spans="1:7" ht="15.75" customHeight="1">
      <c r="A12" s="116" t="s">
        <v>25</v>
      </c>
      <c r="B12" s="116">
        <v>2</v>
      </c>
      <c r="C12" s="201"/>
      <c r="D12" s="201"/>
      <c r="E12" s="201"/>
      <c r="F12" s="201"/>
      <c r="G12" s="201"/>
    </row>
    <row r="13" spans="1:7" ht="15.75" customHeight="1">
      <c r="A13" s="116" t="s">
        <v>13</v>
      </c>
      <c r="B13" s="116">
        <v>1</v>
      </c>
      <c r="C13" s="201"/>
      <c r="D13" s="201"/>
      <c r="E13" s="201"/>
      <c r="F13" s="201"/>
      <c r="G13" s="201"/>
    </row>
    <row r="14" spans="1:7" ht="15.75" customHeight="1">
      <c r="A14" s="116" t="s">
        <v>33</v>
      </c>
      <c r="B14" s="116">
        <v>1</v>
      </c>
      <c r="C14" s="201"/>
      <c r="D14" s="201"/>
      <c r="E14" s="201"/>
      <c r="F14" s="201"/>
      <c r="G14" s="201"/>
    </row>
    <row r="15" spans="1:7" ht="15.75" customHeight="1">
      <c r="A15" s="119" t="s">
        <v>225</v>
      </c>
      <c r="B15" s="119">
        <v>24</v>
      </c>
      <c r="C15" s="201"/>
      <c r="D15" s="201"/>
      <c r="E15" s="201"/>
      <c r="F15" s="201"/>
      <c r="G15" s="201"/>
    </row>
  </sheetData>
  <sortState ref="A5:C14">
    <sortCondition descending="1" ref="B5:B14"/>
  </sortState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2" sqref="A2"/>
    </sheetView>
  </sheetViews>
  <sheetFormatPr defaultRowHeight="15"/>
  <cols>
    <col min="1" max="1" width="61.5703125" customWidth="1"/>
    <col min="2" max="2" width="21.5703125" customWidth="1"/>
  </cols>
  <sheetData>
    <row r="1" spans="1:3">
      <c r="A1" s="25" t="s">
        <v>271</v>
      </c>
      <c r="B1" s="26"/>
      <c r="C1" s="18"/>
    </row>
    <row r="2" spans="1:3">
      <c r="A2" s="27"/>
      <c r="B2" s="26"/>
      <c r="C2" s="18"/>
    </row>
    <row r="3" spans="1:3">
      <c r="A3" s="28" t="s">
        <v>41</v>
      </c>
      <c r="B3" s="20" t="s">
        <v>253</v>
      </c>
      <c r="C3" s="29"/>
    </row>
    <row r="4" spans="1:3" ht="6.95" customHeight="1">
      <c r="A4" s="30"/>
      <c r="B4" s="31"/>
      <c r="C4" s="29"/>
    </row>
    <row r="5" spans="1:3" ht="22.5" customHeight="1">
      <c r="A5" s="21" t="s">
        <v>43</v>
      </c>
      <c r="B5" s="32">
        <v>20</v>
      </c>
      <c r="C5" s="33"/>
    </row>
    <row r="6" spans="1:3" ht="22.5" customHeight="1">
      <c r="A6" s="21" t="s">
        <v>44</v>
      </c>
      <c r="B6" s="32">
        <v>2</v>
      </c>
      <c r="C6" s="33"/>
    </row>
    <row r="7" spans="1:3" ht="22.5" customHeight="1">
      <c r="A7" s="21" t="s">
        <v>45</v>
      </c>
      <c r="B7" s="32">
        <v>1</v>
      </c>
      <c r="C7" s="33"/>
    </row>
    <row r="8" spans="1:3" ht="22.5" customHeight="1">
      <c r="A8" s="34" t="s">
        <v>255</v>
      </c>
      <c r="B8" s="32">
        <v>1</v>
      </c>
      <c r="C8" s="33"/>
    </row>
    <row r="9" spans="1:3" ht="22.5" customHeight="1">
      <c r="A9" s="22" t="s">
        <v>40</v>
      </c>
      <c r="B9" s="35">
        <f>SUM(B5:B8)</f>
        <v>24</v>
      </c>
      <c r="C9" s="33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A16" sqref="A16"/>
    </sheetView>
  </sheetViews>
  <sheetFormatPr defaultColWidth="8.85546875" defaultRowHeight="15"/>
  <cols>
    <col min="1" max="1" width="70.140625" style="42" customWidth="1"/>
    <col min="2" max="3" width="12.85546875" style="42" customWidth="1"/>
    <col min="4" max="4" width="35.7109375" style="42" customWidth="1"/>
    <col min="5" max="256" width="8.85546875" style="42"/>
    <col min="257" max="257" width="70.140625" style="42" customWidth="1"/>
    <col min="258" max="259" width="12.85546875" style="42" customWidth="1"/>
    <col min="260" max="260" width="35.7109375" style="42" customWidth="1"/>
    <col min="261" max="512" width="8.85546875" style="42"/>
    <col min="513" max="513" width="70.140625" style="42" customWidth="1"/>
    <col min="514" max="515" width="12.85546875" style="42" customWidth="1"/>
    <col min="516" max="516" width="35.7109375" style="42" customWidth="1"/>
    <col min="517" max="768" width="8.85546875" style="42"/>
    <col min="769" max="769" width="70.140625" style="42" customWidth="1"/>
    <col min="770" max="771" width="12.85546875" style="42" customWidth="1"/>
    <col min="772" max="772" width="35.7109375" style="42" customWidth="1"/>
    <col min="773" max="1024" width="8.85546875" style="42"/>
    <col min="1025" max="1025" width="70.140625" style="42" customWidth="1"/>
    <col min="1026" max="1027" width="12.85546875" style="42" customWidth="1"/>
    <col min="1028" max="1028" width="35.7109375" style="42" customWidth="1"/>
    <col min="1029" max="1280" width="8.85546875" style="42"/>
    <col min="1281" max="1281" width="70.140625" style="42" customWidth="1"/>
    <col min="1282" max="1283" width="12.85546875" style="42" customWidth="1"/>
    <col min="1284" max="1284" width="35.7109375" style="42" customWidth="1"/>
    <col min="1285" max="1536" width="8.85546875" style="42"/>
    <col min="1537" max="1537" width="70.140625" style="42" customWidth="1"/>
    <col min="1538" max="1539" width="12.85546875" style="42" customWidth="1"/>
    <col min="1540" max="1540" width="35.7109375" style="42" customWidth="1"/>
    <col min="1541" max="1792" width="8.85546875" style="42"/>
    <col min="1793" max="1793" width="70.140625" style="42" customWidth="1"/>
    <col min="1794" max="1795" width="12.85546875" style="42" customWidth="1"/>
    <col min="1796" max="1796" width="35.7109375" style="42" customWidth="1"/>
    <col min="1797" max="2048" width="8.85546875" style="42"/>
    <col min="2049" max="2049" width="70.140625" style="42" customWidth="1"/>
    <col min="2050" max="2051" width="12.85546875" style="42" customWidth="1"/>
    <col min="2052" max="2052" width="35.7109375" style="42" customWidth="1"/>
    <col min="2053" max="2304" width="8.85546875" style="42"/>
    <col min="2305" max="2305" width="70.140625" style="42" customWidth="1"/>
    <col min="2306" max="2307" width="12.85546875" style="42" customWidth="1"/>
    <col min="2308" max="2308" width="35.7109375" style="42" customWidth="1"/>
    <col min="2309" max="2560" width="8.85546875" style="42"/>
    <col min="2561" max="2561" width="70.140625" style="42" customWidth="1"/>
    <col min="2562" max="2563" width="12.85546875" style="42" customWidth="1"/>
    <col min="2564" max="2564" width="35.7109375" style="42" customWidth="1"/>
    <col min="2565" max="2816" width="8.85546875" style="42"/>
    <col min="2817" max="2817" width="70.140625" style="42" customWidth="1"/>
    <col min="2818" max="2819" width="12.85546875" style="42" customWidth="1"/>
    <col min="2820" max="2820" width="35.7109375" style="42" customWidth="1"/>
    <col min="2821" max="3072" width="8.85546875" style="42"/>
    <col min="3073" max="3073" width="70.140625" style="42" customWidth="1"/>
    <col min="3074" max="3075" width="12.85546875" style="42" customWidth="1"/>
    <col min="3076" max="3076" width="35.7109375" style="42" customWidth="1"/>
    <col min="3077" max="3328" width="8.85546875" style="42"/>
    <col min="3329" max="3329" width="70.140625" style="42" customWidth="1"/>
    <col min="3330" max="3331" width="12.85546875" style="42" customWidth="1"/>
    <col min="3332" max="3332" width="35.7109375" style="42" customWidth="1"/>
    <col min="3333" max="3584" width="8.85546875" style="42"/>
    <col min="3585" max="3585" width="70.140625" style="42" customWidth="1"/>
    <col min="3586" max="3587" width="12.85546875" style="42" customWidth="1"/>
    <col min="3588" max="3588" width="35.7109375" style="42" customWidth="1"/>
    <col min="3589" max="3840" width="8.85546875" style="42"/>
    <col min="3841" max="3841" width="70.140625" style="42" customWidth="1"/>
    <col min="3842" max="3843" width="12.85546875" style="42" customWidth="1"/>
    <col min="3844" max="3844" width="35.7109375" style="42" customWidth="1"/>
    <col min="3845" max="4096" width="8.85546875" style="42"/>
    <col min="4097" max="4097" width="70.140625" style="42" customWidth="1"/>
    <col min="4098" max="4099" width="12.85546875" style="42" customWidth="1"/>
    <col min="4100" max="4100" width="35.7109375" style="42" customWidth="1"/>
    <col min="4101" max="4352" width="8.85546875" style="42"/>
    <col min="4353" max="4353" width="70.140625" style="42" customWidth="1"/>
    <col min="4354" max="4355" width="12.85546875" style="42" customWidth="1"/>
    <col min="4356" max="4356" width="35.7109375" style="42" customWidth="1"/>
    <col min="4357" max="4608" width="8.85546875" style="42"/>
    <col min="4609" max="4609" width="70.140625" style="42" customWidth="1"/>
    <col min="4610" max="4611" width="12.85546875" style="42" customWidth="1"/>
    <col min="4612" max="4612" width="35.7109375" style="42" customWidth="1"/>
    <col min="4613" max="4864" width="8.85546875" style="42"/>
    <col min="4865" max="4865" width="70.140625" style="42" customWidth="1"/>
    <col min="4866" max="4867" width="12.85546875" style="42" customWidth="1"/>
    <col min="4868" max="4868" width="35.7109375" style="42" customWidth="1"/>
    <col min="4869" max="5120" width="8.85546875" style="42"/>
    <col min="5121" max="5121" width="70.140625" style="42" customWidth="1"/>
    <col min="5122" max="5123" width="12.85546875" style="42" customWidth="1"/>
    <col min="5124" max="5124" width="35.7109375" style="42" customWidth="1"/>
    <col min="5125" max="5376" width="8.85546875" style="42"/>
    <col min="5377" max="5377" width="70.140625" style="42" customWidth="1"/>
    <col min="5378" max="5379" width="12.85546875" style="42" customWidth="1"/>
    <col min="5380" max="5380" width="35.7109375" style="42" customWidth="1"/>
    <col min="5381" max="5632" width="8.85546875" style="42"/>
    <col min="5633" max="5633" width="70.140625" style="42" customWidth="1"/>
    <col min="5634" max="5635" width="12.85546875" style="42" customWidth="1"/>
    <col min="5636" max="5636" width="35.7109375" style="42" customWidth="1"/>
    <col min="5637" max="5888" width="8.85546875" style="42"/>
    <col min="5889" max="5889" width="70.140625" style="42" customWidth="1"/>
    <col min="5890" max="5891" width="12.85546875" style="42" customWidth="1"/>
    <col min="5892" max="5892" width="35.7109375" style="42" customWidth="1"/>
    <col min="5893" max="6144" width="8.85546875" style="42"/>
    <col min="6145" max="6145" width="70.140625" style="42" customWidth="1"/>
    <col min="6146" max="6147" width="12.85546875" style="42" customWidth="1"/>
    <col min="6148" max="6148" width="35.7109375" style="42" customWidth="1"/>
    <col min="6149" max="6400" width="8.85546875" style="42"/>
    <col min="6401" max="6401" width="70.140625" style="42" customWidth="1"/>
    <col min="6402" max="6403" width="12.85546875" style="42" customWidth="1"/>
    <col min="6404" max="6404" width="35.7109375" style="42" customWidth="1"/>
    <col min="6405" max="6656" width="8.85546875" style="42"/>
    <col min="6657" max="6657" width="70.140625" style="42" customWidth="1"/>
    <col min="6658" max="6659" width="12.85546875" style="42" customWidth="1"/>
    <col min="6660" max="6660" width="35.7109375" style="42" customWidth="1"/>
    <col min="6661" max="6912" width="8.85546875" style="42"/>
    <col min="6913" max="6913" width="70.140625" style="42" customWidth="1"/>
    <col min="6914" max="6915" width="12.85546875" style="42" customWidth="1"/>
    <col min="6916" max="6916" width="35.7109375" style="42" customWidth="1"/>
    <col min="6917" max="7168" width="8.85546875" style="42"/>
    <col min="7169" max="7169" width="70.140625" style="42" customWidth="1"/>
    <col min="7170" max="7171" width="12.85546875" style="42" customWidth="1"/>
    <col min="7172" max="7172" width="35.7109375" style="42" customWidth="1"/>
    <col min="7173" max="7424" width="8.85546875" style="42"/>
    <col min="7425" max="7425" width="70.140625" style="42" customWidth="1"/>
    <col min="7426" max="7427" width="12.85546875" style="42" customWidth="1"/>
    <col min="7428" max="7428" width="35.7109375" style="42" customWidth="1"/>
    <col min="7429" max="7680" width="8.85546875" style="42"/>
    <col min="7681" max="7681" width="70.140625" style="42" customWidth="1"/>
    <col min="7682" max="7683" width="12.85546875" style="42" customWidth="1"/>
    <col min="7684" max="7684" width="35.7109375" style="42" customWidth="1"/>
    <col min="7685" max="7936" width="8.85546875" style="42"/>
    <col min="7937" max="7937" width="70.140625" style="42" customWidth="1"/>
    <col min="7938" max="7939" width="12.85546875" style="42" customWidth="1"/>
    <col min="7940" max="7940" width="35.7109375" style="42" customWidth="1"/>
    <col min="7941" max="8192" width="8.85546875" style="42"/>
    <col min="8193" max="8193" width="70.140625" style="42" customWidth="1"/>
    <col min="8194" max="8195" width="12.85546875" style="42" customWidth="1"/>
    <col min="8196" max="8196" width="35.7109375" style="42" customWidth="1"/>
    <col min="8197" max="8448" width="8.85546875" style="42"/>
    <col min="8449" max="8449" width="70.140625" style="42" customWidth="1"/>
    <col min="8450" max="8451" width="12.85546875" style="42" customWidth="1"/>
    <col min="8452" max="8452" width="35.7109375" style="42" customWidth="1"/>
    <col min="8453" max="8704" width="8.85546875" style="42"/>
    <col min="8705" max="8705" width="70.140625" style="42" customWidth="1"/>
    <col min="8706" max="8707" width="12.85546875" style="42" customWidth="1"/>
    <col min="8708" max="8708" width="35.7109375" style="42" customWidth="1"/>
    <col min="8709" max="8960" width="8.85546875" style="42"/>
    <col min="8961" max="8961" width="70.140625" style="42" customWidth="1"/>
    <col min="8962" max="8963" width="12.85546875" style="42" customWidth="1"/>
    <col min="8964" max="8964" width="35.7109375" style="42" customWidth="1"/>
    <col min="8965" max="9216" width="8.85546875" style="42"/>
    <col min="9217" max="9217" width="70.140625" style="42" customWidth="1"/>
    <col min="9218" max="9219" width="12.85546875" style="42" customWidth="1"/>
    <col min="9220" max="9220" width="35.7109375" style="42" customWidth="1"/>
    <col min="9221" max="9472" width="8.85546875" style="42"/>
    <col min="9473" max="9473" width="70.140625" style="42" customWidth="1"/>
    <col min="9474" max="9475" width="12.85546875" style="42" customWidth="1"/>
    <col min="9476" max="9476" width="35.7109375" style="42" customWidth="1"/>
    <col min="9477" max="9728" width="8.85546875" style="42"/>
    <col min="9729" max="9729" width="70.140625" style="42" customWidth="1"/>
    <col min="9730" max="9731" width="12.85546875" style="42" customWidth="1"/>
    <col min="9732" max="9732" width="35.7109375" style="42" customWidth="1"/>
    <col min="9733" max="9984" width="8.85546875" style="42"/>
    <col min="9985" max="9985" width="70.140625" style="42" customWidth="1"/>
    <col min="9986" max="9987" width="12.85546875" style="42" customWidth="1"/>
    <col min="9988" max="9988" width="35.7109375" style="42" customWidth="1"/>
    <col min="9989" max="10240" width="8.85546875" style="42"/>
    <col min="10241" max="10241" width="70.140625" style="42" customWidth="1"/>
    <col min="10242" max="10243" width="12.85546875" style="42" customWidth="1"/>
    <col min="10244" max="10244" width="35.7109375" style="42" customWidth="1"/>
    <col min="10245" max="10496" width="8.85546875" style="42"/>
    <col min="10497" max="10497" width="70.140625" style="42" customWidth="1"/>
    <col min="10498" max="10499" width="12.85546875" style="42" customWidth="1"/>
    <col min="10500" max="10500" width="35.7109375" style="42" customWidth="1"/>
    <col min="10501" max="10752" width="8.85546875" style="42"/>
    <col min="10753" max="10753" width="70.140625" style="42" customWidth="1"/>
    <col min="10754" max="10755" width="12.85546875" style="42" customWidth="1"/>
    <col min="10756" max="10756" width="35.7109375" style="42" customWidth="1"/>
    <col min="10757" max="11008" width="8.85546875" style="42"/>
    <col min="11009" max="11009" width="70.140625" style="42" customWidth="1"/>
    <col min="11010" max="11011" width="12.85546875" style="42" customWidth="1"/>
    <col min="11012" max="11012" width="35.7109375" style="42" customWidth="1"/>
    <col min="11013" max="11264" width="8.85546875" style="42"/>
    <col min="11265" max="11265" width="70.140625" style="42" customWidth="1"/>
    <col min="11266" max="11267" width="12.85546875" style="42" customWidth="1"/>
    <col min="11268" max="11268" width="35.7109375" style="42" customWidth="1"/>
    <col min="11269" max="11520" width="8.85546875" style="42"/>
    <col min="11521" max="11521" width="70.140625" style="42" customWidth="1"/>
    <col min="11522" max="11523" width="12.85546875" style="42" customWidth="1"/>
    <col min="11524" max="11524" width="35.7109375" style="42" customWidth="1"/>
    <col min="11525" max="11776" width="8.85546875" style="42"/>
    <col min="11777" max="11777" width="70.140625" style="42" customWidth="1"/>
    <col min="11778" max="11779" width="12.85546875" style="42" customWidth="1"/>
    <col min="11780" max="11780" width="35.7109375" style="42" customWidth="1"/>
    <col min="11781" max="12032" width="8.85546875" style="42"/>
    <col min="12033" max="12033" width="70.140625" style="42" customWidth="1"/>
    <col min="12034" max="12035" width="12.85546875" style="42" customWidth="1"/>
    <col min="12036" max="12036" width="35.7109375" style="42" customWidth="1"/>
    <col min="12037" max="12288" width="8.85546875" style="42"/>
    <col min="12289" max="12289" width="70.140625" style="42" customWidth="1"/>
    <col min="12290" max="12291" width="12.85546875" style="42" customWidth="1"/>
    <col min="12292" max="12292" width="35.7109375" style="42" customWidth="1"/>
    <col min="12293" max="12544" width="8.85546875" style="42"/>
    <col min="12545" max="12545" width="70.140625" style="42" customWidth="1"/>
    <col min="12546" max="12547" width="12.85546875" style="42" customWidth="1"/>
    <col min="12548" max="12548" width="35.7109375" style="42" customWidth="1"/>
    <col min="12549" max="12800" width="8.85546875" style="42"/>
    <col min="12801" max="12801" width="70.140625" style="42" customWidth="1"/>
    <col min="12802" max="12803" width="12.85546875" style="42" customWidth="1"/>
    <col min="12804" max="12804" width="35.7109375" style="42" customWidth="1"/>
    <col min="12805" max="13056" width="8.85546875" style="42"/>
    <col min="13057" max="13057" width="70.140625" style="42" customWidth="1"/>
    <col min="13058" max="13059" width="12.85546875" style="42" customWidth="1"/>
    <col min="13060" max="13060" width="35.7109375" style="42" customWidth="1"/>
    <col min="13061" max="13312" width="8.85546875" style="42"/>
    <col min="13313" max="13313" width="70.140625" style="42" customWidth="1"/>
    <col min="13314" max="13315" width="12.85546875" style="42" customWidth="1"/>
    <col min="13316" max="13316" width="35.7109375" style="42" customWidth="1"/>
    <col min="13317" max="13568" width="8.85546875" style="42"/>
    <col min="13569" max="13569" width="70.140625" style="42" customWidth="1"/>
    <col min="13570" max="13571" width="12.85546875" style="42" customWidth="1"/>
    <col min="13572" max="13572" width="35.7109375" style="42" customWidth="1"/>
    <col min="13573" max="13824" width="8.85546875" style="42"/>
    <col min="13825" max="13825" width="70.140625" style="42" customWidth="1"/>
    <col min="13826" max="13827" width="12.85546875" style="42" customWidth="1"/>
    <col min="13828" max="13828" width="35.7109375" style="42" customWidth="1"/>
    <col min="13829" max="14080" width="8.85546875" style="42"/>
    <col min="14081" max="14081" width="70.140625" style="42" customWidth="1"/>
    <col min="14082" max="14083" width="12.85546875" style="42" customWidth="1"/>
    <col min="14084" max="14084" width="35.7109375" style="42" customWidth="1"/>
    <col min="14085" max="14336" width="8.85546875" style="42"/>
    <col min="14337" max="14337" width="70.140625" style="42" customWidth="1"/>
    <col min="14338" max="14339" width="12.85546875" style="42" customWidth="1"/>
    <col min="14340" max="14340" width="35.7109375" style="42" customWidth="1"/>
    <col min="14341" max="14592" width="8.85546875" style="42"/>
    <col min="14593" max="14593" width="70.140625" style="42" customWidth="1"/>
    <col min="14594" max="14595" width="12.85546875" style="42" customWidth="1"/>
    <col min="14596" max="14596" width="35.7109375" style="42" customWidth="1"/>
    <col min="14597" max="14848" width="8.85546875" style="42"/>
    <col min="14849" max="14849" width="70.140625" style="42" customWidth="1"/>
    <col min="14850" max="14851" width="12.85546875" style="42" customWidth="1"/>
    <col min="14852" max="14852" width="35.7109375" style="42" customWidth="1"/>
    <col min="14853" max="15104" width="8.85546875" style="42"/>
    <col min="15105" max="15105" width="70.140625" style="42" customWidth="1"/>
    <col min="15106" max="15107" width="12.85546875" style="42" customWidth="1"/>
    <col min="15108" max="15108" width="35.7109375" style="42" customWidth="1"/>
    <col min="15109" max="15360" width="8.85546875" style="42"/>
    <col min="15361" max="15361" width="70.140625" style="42" customWidth="1"/>
    <col min="15362" max="15363" width="12.85546875" style="42" customWidth="1"/>
    <col min="15364" max="15364" width="35.7109375" style="42" customWidth="1"/>
    <col min="15365" max="15616" width="8.85546875" style="42"/>
    <col min="15617" max="15617" width="70.140625" style="42" customWidth="1"/>
    <col min="15618" max="15619" width="12.85546875" style="42" customWidth="1"/>
    <col min="15620" max="15620" width="35.7109375" style="42" customWidth="1"/>
    <col min="15621" max="15872" width="8.85546875" style="42"/>
    <col min="15873" max="15873" width="70.140625" style="42" customWidth="1"/>
    <col min="15874" max="15875" width="12.85546875" style="42" customWidth="1"/>
    <col min="15876" max="15876" width="35.7109375" style="42" customWidth="1"/>
    <col min="15877" max="16128" width="8.85546875" style="42"/>
    <col min="16129" max="16129" width="70.140625" style="42" customWidth="1"/>
    <col min="16130" max="16131" width="12.85546875" style="42" customWidth="1"/>
    <col min="16132" max="16132" width="35.7109375" style="42" customWidth="1"/>
    <col min="16133" max="16384" width="8.85546875" style="42"/>
  </cols>
  <sheetData>
    <row r="1" spans="1:6">
      <c r="A1" s="60" t="s">
        <v>254</v>
      </c>
      <c r="B1" s="46"/>
      <c r="D1" s="52"/>
      <c r="E1" s="52"/>
      <c r="F1" s="52"/>
    </row>
    <row r="2" spans="1:6">
      <c r="A2" s="44"/>
      <c r="B2" s="46"/>
      <c r="D2" s="56"/>
      <c r="E2" s="56"/>
      <c r="F2" s="52"/>
    </row>
    <row r="3" spans="1:6">
      <c r="A3" s="59" t="s">
        <v>60</v>
      </c>
      <c r="B3" s="58">
        <v>2015</v>
      </c>
      <c r="C3" s="58">
        <v>2016</v>
      </c>
      <c r="D3" s="56"/>
      <c r="E3" s="55"/>
      <c r="F3" s="52"/>
    </row>
    <row r="4" spans="1:6" ht="6.75" customHeight="1">
      <c r="A4" s="57"/>
      <c r="B4" s="55"/>
      <c r="C4" s="55"/>
      <c r="D4" s="56"/>
      <c r="E4" s="55"/>
      <c r="F4" s="52"/>
    </row>
    <row r="5" spans="1:6">
      <c r="A5" s="51" t="s">
        <v>59</v>
      </c>
      <c r="B5" s="49">
        <v>3369</v>
      </c>
      <c r="C5" s="49">
        <v>3036</v>
      </c>
      <c r="D5" s="56"/>
      <c r="E5" s="55"/>
      <c r="F5" s="52"/>
    </row>
    <row r="6" spans="1:6">
      <c r="A6" s="51" t="s">
        <v>58</v>
      </c>
      <c r="B6" s="49">
        <v>810</v>
      </c>
      <c r="C6" s="49">
        <v>741</v>
      </c>
      <c r="D6" s="56"/>
      <c r="E6" s="55"/>
      <c r="F6" s="52"/>
    </row>
    <row r="7" spans="1:6">
      <c r="A7" s="51" t="s">
        <v>57</v>
      </c>
      <c r="B7" s="49">
        <v>614</v>
      </c>
      <c r="C7" s="49">
        <v>496</v>
      </c>
      <c r="D7" s="56"/>
      <c r="E7" s="55"/>
      <c r="F7" s="52"/>
    </row>
    <row r="8" spans="1:6">
      <c r="A8" s="51" t="s">
        <v>56</v>
      </c>
      <c r="B8" s="49">
        <v>444</v>
      </c>
      <c r="C8" s="49">
        <v>397</v>
      </c>
      <c r="D8" s="56"/>
      <c r="E8" s="55"/>
      <c r="F8" s="52"/>
    </row>
    <row r="9" spans="1:6">
      <c r="A9" s="51" t="s">
        <v>54</v>
      </c>
      <c r="B9" s="49">
        <v>289</v>
      </c>
      <c r="C9" s="49">
        <v>386</v>
      </c>
      <c r="D9" s="56"/>
      <c r="E9" s="55"/>
      <c r="F9" s="52"/>
    </row>
    <row r="10" spans="1:6">
      <c r="A10" s="50" t="s">
        <v>55</v>
      </c>
      <c r="B10" s="49">
        <v>372</v>
      </c>
      <c r="C10" s="49">
        <v>364</v>
      </c>
      <c r="D10" s="56"/>
      <c r="E10" s="55"/>
      <c r="F10" s="52"/>
    </row>
    <row r="11" spans="1:6">
      <c r="A11" s="51" t="s">
        <v>53</v>
      </c>
      <c r="B11" s="49">
        <v>282</v>
      </c>
      <c r="C11" s="49">
        <v>259</v>
      </c>
      <c r="D11" s="56"/>
      <c r="E11" s="55"/>
      <c r="F11" s="52"/>
    </row>
    <row r="12" spans="1:6">
      <c r="A12" s="54" t="s">
        <v>52</v>
      </c>
      <c r="B12" s="53">
        <v>149</v>
      </c>
      <c r="C12" s="53">
        <v>153</v>
      </c>
      <c r="D12" s="52"/>
      <c r="E12" s="52"/>
      <c r="F12" s="52"/>
    </row>
    <row r="13" spans="1:6">
      <c r="A13" s="51" t="s">
        <v>50</v>
      </c>
      <c r="B13" s="49">
        <v>238</v>
      </c>
      <c r="C13" s="49">
        <v>192</v>
      </c>
    </row>
    <row r="14" spans="1:6">
      <c r="A14" s="51" t="s">
        <v>51</v>
      </c>
      <c r="B14" s="49">
        <v>258</v>
      </c>
      <c r="C14" s="49">
        <v>188</v>
      </c>
      <c r="D14" s="52"/>
      <c r="E14" s="52"/>
      <c r="F14" s="52"/>
    </row>
    <row r="15" spans="1:6">
      <c r="A15" s="50" t="s">
        <v>272</v>
      </c>
      <c r="B15" s="49">
        <v>208</v>
      </c>
      <c r="C15" s="49">
        <v>129</v>
      </c>
    </row>
    <row r="16" spans="1:6">
      <c r="A16" s="48" t="s">
        <v>49</v>
      </c>
      <c r="B16" s="47">
        <v>83</v>
      </c>
      <c r="C16" s="47">
        <v>63</v>
      </c>
    </row>
    <row r="17" spans="1:6">
      <c r="A17" s="44"/>
      <c r="B17" s="46"/>
    </row>
    <row r="18" spans="1:6" s="43" customFormat="1">
      <c r="A18" s="45"/>
      <c r="B18" s="44"/>
      <c r="F18" s="4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22" zoomScaleNormal="100" workbookViewId="0">
      <selection activeCell="G19" sqref="G19"/>
    </sheetView>
  </sheetViews>
  <sheetFormatPr defaultRowHeight="12.75"/>
  <cols>
    <col min="1" max="1" width="49.28515625" style="37" customWidth="1"/>
    <col min="2" max="13" width="10.42578125" style="37" customWidth="1"/>
    <col min="14" max="16384" width="9.140625" style="39"/>
  </cols>
  <sheetData>
    <row r="1" spans="1:15">
      <c r="A1" s="36" t="s">
        <v>256</v>
      </c>
      <c r="B1" s="36"/>
      <c r="C1" s="36"/>
    </row>
    <row r="2" spans="1:1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>
      <c r="A3" s="39"/>
      <c r="B3" s="246" t="s">
        <v>60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5" s="40" customFormat="1" ht="100.5" customHeight="1">
      <c r="A4" s="204" t="s">
        <v>5</v>
      </c>
      <c r="B4" s="205" t="s">
        <v>231</v>
      </c>
      <c r="C4" s="205" t="s">
        <v>232</v>
      </c>
      <c r="D4" s="205" t="s">
        <v>234</v>
      </c>
      <c r="E4" s="205" t="s">
        <v>229</v>
      </c>
      <c r="F4" s="205" t="s">
        <v>235</v>
      </c>
      <c r="G4" s="205" t="s">
        <v>230</v>
      </c>
      <c r="H4" s="205" t="s">
        <v>227</v>
      </c>
      <c r="I4" s="205" t="s">
        <v>233</v>
      </c>
      <c r="J4" s="205" t="s">
        <v>47</v>
      </c>
      <c r="K4" s="207" t="s">
        <v>228</v>
      </c>
      <c r="L4" s="205" t="s">
        <v>46</v>
      </c>
      <c r="M4" s="205" t="s">
        <v>48</v>
      </c>
    </row>
    <row r="5" spans="1:15" s="40" customFormat="1">
      <c r="A5" s="238"/>
      <c r="B5" s="237"/>
      <c r="C5" s="237"/>
      <c r="D5" s="237"/>
      <c r="E5" s="237"/>
      <c r="F5" s="237"/>
      <c r="G5" s="237"/>
      <c r="H5" s="237"/>
      <c r="I5" s="237"/>
      <c r="J5" s="237"/>
      <c r="K5" s="239"/>
      <c r="L5" s="237"/>
      <c r="M5" s="237"/>
    </row>
    <row r="6" spans="1:15" s="40" customFormat="1" ht="18" customHeight="1">
      <c r="A6" s="189" t="s">
        <v>268</v>
      </c>
      <c r="B6" s="208">
        <v>91</v>
      </c>
      <c r="C6" s="208">
        <v>102</v>
      </c>
      <c r="D6" s="208">
        <v>7</v>
      </c>
      <c r="E6" s="208">
        <v>2</v>
      </c>
      <c r="F6" s="208">
        <v>6</v>
      </c>
      <c r="G6" s="208">
        <v>2</v>
      </c>
      <c r="H6" s="208">
        <v>2</v>
      </c>
      <c r="I6" s="208">
        <v>0</v>
      </c>
      <c r="J6" s="208">
        <v>0</v>
      </c>
      <c r="K6" s="209">
        <v>2</v>
      </c>
      <c r="L6" s="208">
        <v>12</v>
      </c>
      <c r="M6" s="208">
        <v>8</v>
      </c>
      <c r="O6" s="189"/>
    </row>
    <row r="7" spans="1:15" s="40" customFormat="1" ht="18" customHeight="1">
      <c r="A7" s="189" t="s">
        <v>211</v>
      </c>
      <c r="B7" s="208">
        <v>250</v>
      </c>
      <c r="C7" s="208">
        <v>150</v>
      </c>
      <c r="D7" s="208">
        <v>43</v>
      </c>
      <c r="E7" s="208">
        <v>38</v>
      </c>
      <c r="F7" s="208">
        <v>35</v>
      </c>
      <c r="G7" s="208">
        <v>18</v>
      </c>
      <c r="H7" s="208">
        <v>30</v>
      </c>
      <c r="I7" s="208">
        <v>4</v>
      </c>
      <c r="J7" s="208">
        <v>22</v>
      </c>
      <c r="K7" s="209">
        <v>8</v>
      </c>
      <c r="L7" s="208">
        <v>4</v>
      </c>
      <c r="M7" s="208">
        <v>0</v>
      </c>
      <c r="O7" s="189"/>
    </row>
    <row r="8" spans="1:15" s="40" customFormat="1" ht="18" customHeight="1">
      <c r="A8" s="189" t="s">
        <v>217</v>
      </c>
      <c r="B8" s="208">
        <v>210</v>
      </c>
      <c r="C8" s="208">
        <v>20</v>
      </c>
      <c r="D8" s="208">
        <v>20</v>
      </c>
      <c r="E8" s="208">
        <v>15</v>
      </c>
      <c r="F8" s="208">
        <v>31</v>
      </c>
      <c r="G8" s="208">
        <v>15</v>
      </c>
      <c r="H8" s="208">
        <v>6</v>
      </c>
      <c r="I8" s="208">
        <v>11</v>
      </c>
      <c r="J8" s="208">
        <v>8</v>
      </c>
      <c r="K8" s="209">
        <v>4</v>
      </c>
      <c r="L8" s="208">
        <v>1</v>
      </c>
      <c r="M8" s="208">
        <v>0</v>
      </c>
      <c r="O8" s="189"/>
    </row>
    <row r="9" spans="1:15" s="40" customFormat="1" ht="18" customHeight="1">
      <c r="A9" s="189" t="s">
        <v>265</v>
      </c>
      <c r="B9" s="208">
        <v>132</v>
      </c>
      <c r="C9" s="208">
        <v>0</v>
      </c>
      <c r="D9" s="208">
        <v>10</v>
      </c>
      <c r="E9" s="208">
        <v>6</v>
      </c>
      <c r="F9" s="208">
        <v>4</v>
      </c>
      <c r="G9" s="208">
        <v>13</v>
      </c>
      <c r="H9" s="208">
        <v>6</v>
      </c>
      <c r="I9" s="208">
        <v>0</v>
      </c>
      <c r="J9" s="208">
        <v>18</v>
      </c>
      <c r="K9" s="209">
        <v>3</v>
      </c>
      <c r="L9" s="208">
        <v>3</v>
      </c>
      <c r="M9" s="208">
        <v>2</v>
      </c>
    </row>
    <row r="10" spans="1:15" s="40" customFormat="1" ht="18" customHeight="1">
      <c r="A10" s="189" t="s">
        <v>212</v>
      </c>
      <c r="B10" s="208">
        <v>234</v>
      </c>
      <c r="C10" s="208">
        <v>12</v>
      </c>
      <c r="D10" s="208">
        <v>0</v>
      </c>
      <c r="E10" s="208">
        <v>2</v>
      </c>
      <c r="F10" s="208">
        <v>0</v>
      </c>
      <c r="G10" s="208">
        <v>9</v>
      </c>
      <c r="H10" s="208">
        <v>13</v>
      </c>
      <c r="I10" s="208">
        <v>0</v>
      </c>
      <c r="J10" s="208">
        <v>6</v>
      </c>
      <c r="K10" s="209">
        <v>2</v>
      </c>
      <c r="L10" s="208">
        <v>4</v>
      </c>
      <c r="M10" s="208">
        <v>20</v>
      </c>
      <c r="O10" s="189"/>
    </row>
    <row r="11" spans="1:15" s="40" customFormat="1" ht="18" customHeight="1">
      <c r="A11" s="191" t="s">
        <v>222</v>
      </c>
      <c r="B11" s="208">
        <v>6</v>
      </c>
      <c r="C11" s="208">
        <v>0</v>
      </c>
      <c r="D11" s="208">
        <v>13</v>
      </c>
      <c r="E11" s="208">
        <v>21</v>
      </c>
      <c r="F11" s="208">
        <v>19</v>
      </c>
      <c r="G11" s="208">
        <v>46</v>
      </c>
      <c r="H11" s="208">
        <v>17</v>
      </c>
      <c r="I11" s="208">
        <v>10</v>
      </c>
      <c r="J11" s="208">
        <v>10</v>
      </c>
      <c r="K11" s="209">
        <v>14</v>
      </c>
      <c r="L11" s="208">
        <v>15</v>
      </c>
      <c r="M11" s="208">
        <v>0</v>
      </c>
      <c r="O11" s="191"/>
    </row>
    <row r="12" spans="1:15" s="40" customFormat="1" ht="18" customHeight="1">
      <c r="A12" s="189" t="s">
        <v>208</v>
      </c>
      <c r="B12" s="208">
        <v>20</v>
      </c>
      <c r="C12" s="208">
        <v>5</v>
      </c>
      <c r="D12" s="208">
        <v>10</v>
      </c>
      <c r="E12" s="208">
        <v>1</v>
      </c>
      <c r="F12" s="208">
        <v>4</v>
      </c>
      <c r="G12" s="208">
        <v>3</v>
      </c>
      <c r="H12" s="208">
        <v>2</v>
      </c>
      <c r="I12" s="208">
        <v>0</v>
      </c>
      <c r="J12" s="208">
        <v>6</v>
      </c>
      <c r="K12" s="209">
        <v>1</v>
      </c>
      <c r="L12" s="208">
        <v>0</v>
      </c>
      <c r="M12" s="208">
        <v>0</v>
      </c>
      <c r="O12" s="189"/>
    </row>
    <row r="13" spans="1:15" s="40" customFormat="1" ht="18" customHeight="1">
      <c r="A13" s="189" t="s">
        <v>218</v>
      </c>
      <c r="B13" s="208">
        <v>240</v>
      </c>
      <c r="C13" s="208">
        <v>55</v>
      </c>
      <c r="D13" s="208">
        <v>15</v>
      </c>
      <c r="E13" s="208">
        <v>36</v>
      </c>
      <c r="F13" s="208">
        <v>10</v>
      </c>
      <c r="G13" s="208">
        <v>15</v>
      </c>
      <c r="H13" s="208">
        <v>16</v>
      </c>
      <c r="I13" s="208">
        <v>110</v>
      </c>
      <c r="J13" s="208">
        <v>12</v>
      </c>
      <c r="K13" s="209">
        <v>14</v>
      </c>
      <c r="L13" s="208">
        <v>0</v>
      </c>
      <c r="M13" s="208">
        <v>0</v>
      </c>
      <c r="O13" s="189"/>
    </row>
    <row r="14" spans="1:15" s="40" customFormat="1" ht="18" customHeight="1">
      <c r="A14" s="189" t="s">
        <v>207</v>
      </c>
      <c r="B14" s="208">
        <v>168</v>
      </c>
      <c r="C14" s="208">
        <v>84</v>
      </c>
      <c r="D14" s="208">
        <v>82</v>
      </c>
      <c r="E14" s="208">
        <v>14</v>
      </c>
      <c r="F14" s="208">
        <v>13</v>
      </c>
      <c r="G14" s="208">
        <v>18</v>
      </c>
      <c r="H14" s="208">
        <v>4</v>
      </c>
      <c r="I14" s="208">
        <v>2</v>
      </c>
      <c r="J14" s="208">
        <v>3</v>
      </c>
      <c r="K14" s="209">
        <v>2</v>
      </c>
      <c r="L14" s="208">
        <v>4</v>
      </c>
      <c r="M14" s="208">
        <v>18</v>
      </c>
      <c r="O14" s="189"/>
    </row>
    <row r="15" spans="1:15" s="40" customFormat="1" ht="18" customHeight="1">
      <c r="A15" s="189" t="s">
        <v>18</v>
      </c>
      <c r="B15" s="208">
        <v>32</v>
      </c>
      <c r="C15" s="208">
        <v>0</v>
      </c>
      <c r="D15" s="208">
        <v>4</v>
      </c>
      <c r="E15" s="208">
        <v>16</v>
      </c>
      <c r="F15" s="208">
        <v>4</v>
      </c>
      <c r="G15" s="208">
        <v>12</v>
      </c>
      <c r="H15" s="208">
        <v>10</v>
      </c>
      <c r="I15" s="208">
        <v>3</v>
      </c>
      <c r="J15" s="208">
        <v>10</v>
      </c>
      <c r="K15" s="209">
        <v>6</v>
      </c>
      <c r="L15" s="208">
        <v>3</v>
      </c>
      <c r="M15" s="208">
        <v>0</v>
      </c>
      <c r="O15" s="189"/>
    </row>
    <row r="16" spans="1:15" s="40" customFormat="1" ht="18" customHeight="1">
      <c r="A16" s="189" t="s">
        <v>221</v>
      </c>
      <c r="B16" s="208">
        <v>60</v>
      </c>
      <c r="C16" s="208">
        <v>50</v>
      </c>
      <c r="D16" s="208">
        <v>8</v>
      </c>
      <c r="E16" s="208">
        <v>0</v>
      </c>
      <c r="F16" s="208">
        <v>5</v>
      </c>
      <c r="G16" s="208">
        <v>2</v>
      </c>
      <c r="H16" s="208">
        <v>4</v>
      </c>
      <c r="I16" s="208">
        <v>0</v>
      </c>
      <c r="J16" s="208">
        <v>10</v>
      </c>
      <c r="K16" s="209">
        <v>3</v>
      </c>
      <c r="L16" s="208">
        <v>3</v>
      </c>
      <c r="M16" s="208">
        <v>0</v>
      </c>
      <c r="O16" s="189"/>
    </row>
    <row r="17" spans="1:15" s="40" customFormat="1" ht="18" customHeight="1">
      <c r="A17" s="189" t="s">
        <v>213</v>
      </c>
      <c r="B17" s="208">
        <v>140</v>
      </c>
      <c r="C17" s="208">
        <v>18</v>
      </c>
      <c r="D17" s="208">
        <v>39</v>
      </c>
      <c r="E17" s="208">
        <v>29</v>
      </c>
      <c r="F17" s="208">
        <v>11</v>
      </c>
      <c r="G17" s="208">
        <v>25</v>
      </c>
      <c r="H17" s="208">
        <v>19</v>
      </c>
      <c r="I17" s="208">
        <v>3</v>
      </c>
      <c r="J17" s="208">
        <v>18</v>
      </c>
      <c r="K17" s="209">
        <v>15</v>
      </c>
      <c r="L17" s="208">
        <v>3</v>
      </c>
      <c r="M17" s="208">
        <v>0</v>
      </c>
      <c r="O17" s="189"/>
    </row>
    <row r="18" spans="1:15" s="40" customFormat="1" ht="18" customHeight="1">
      <c r="A18" s="218" t="s">
        <v>19</v>
      </c>
      <c r="B18" s="208">
        <v>204</v>
      </c>
      <c r="C18" s="208">
        <v>24</v>
      </c>
      <c r="D18" s="208">
        <v>12</v>
      </c>
      <c r="E18" s="208">
        <v>6</v>
      </c>
      <c r="F18" s="208">
        <v>6</v>
      </c>
      <c r="G18" s="208">
        <v>11</v>
      </c>
      <c r="H18" s="208">
        <v>4</v>
      </c>
      <c r="I18" s="208">
        <v>3</v>
      </c>
      <c r="J18" s="208">
        <v>0</v>
      </c>
      <c r="K18" s="209">
        <v>3</v>
      </c>
      <c r="L18" s="208">
        <v>4</v>
      </c>
      <c r="M18" s="208">
        <v>2</v>
      </c>
      <c r="O18" s="189"/>
    </row>
    <row r="19" spans="1:15" s="228" customFormat="1" ht="18" customHeight="1">
      <c r="A19" s="189" t="s">
        <v>215</v>
      </c>
      <c r="B19" s="208">
        <v>40</v>
      </c>
      <c r="C19" s="208">
        <v>10</v>
      </c>
      <c r="D19" s="208">
        <v>90</v>
      </c>
      <c r="E19" s="208">
        <v>10</v>
      </c>
      <c r="F19" s="208">
        <v>150</v>
      </c>
      <c r="G19" s="208">
        <v>27</v>
      </c>
      <c r="H19" s="208">
        <v>4</v>
      </c>
      <c r="I19" s="208">
        <v>0</v>
      </c>
      <c r="J19" s="208">
        <v>0</v>
      </c>
      <c r="K19" s="209">
        <v>2</v>
      </c>
      <c r="L19" s="208">
        <v>1</v>
      </c>
      <c r="M19" s="208">
        <v>0</v>
      </c>
      <c r="O19" s="189"/>
    </row>
    <row r="20" spans="1:15" s="40" customFormat="1" ht="18" customHeight="1">
      <c r="A20" s="191" t="s">
        <v>223</v>
      </c>
      <c r="B20" s="208">
        <v>24</v>
      </c>
      <c r="C20" s="208">
        <v>2</v>
      </c>
      <c r="D20" s="208">
        <v>4</v>
      </c>
      <c r="E20" s="208">
        <v>2</v>
      </c>
      <c r="F20" s="208">
        <v>2</v>
      </c>
      <c r="G20" s="208">
        <v>4</v>
      </c>
      <c r="H20" s="208">
        <v>3</v>
      </c>
      <c r="I20" s="208">
        <v>0</v>
      </c>
      <c r="J20" s="208">
        <v>12</v>
      </c>
      <c r="K20" s="209">
        <v>2</v>
      </c>
      <c r="L20" s="208">
        <v>1</v>
      </c>
      <c r="M20" s="208">
        <v>0</v>
      </c>
      <c r="O20" s="191"/>
    </row>
    <row r="21" spans="1:15" s="40" customFormat="1" ht="18" customHeight="1">
      <c r="A21" s="189" t="s">
        <v>205</v>
      </c>
      <c r="B21" s="208">
        <v>40</v>
      </c>
      <c r="C21" s="208">
        <v>10</v>
      </c>
      <c r="D21" s="208">
        <v>42</v>
      </c>
      <c r="E21" s="208">
        <v>20</v>
      </c>
      <c r="F21" s="208">
        <v>5</v>
      </c>
      <c r="G21" s="208">
        <v>11</v>
      </c>
      <c r="H21" s="208">
        <v>9</v>
      </c>
      <c r="I21" s="208">
        <v>10</v>
      </c>
      <c r="J21" s="208">
        <v>5</v>
      </c>
      <c r="K21" s="209">
        <v>4</v>
      </c>
      <c r="L21" s="208">
        <v>4</v>
      </c>
      <c r="M21" s="208">
        <v>10</v>
      </c>
      <c r="O21" s="189"/>
    </row>
    <row r="22" spans="1:15" s="40" customFormat="1" ht="18" customHeight="1">
      <c r="A22" s="189" t="s">
        <v>206</v>
      </c>
      <c r="B22" s="208">
        <v>178</v>
      </c>
      <c r="C22" s="208">
        <v>12</v>
      </c>
      <c r="D22" s="208">
        <v>11</v>
      </c>
      <c r="E22" s="208">
        <v>10</v>
      </c>
      <c r="F22" s="208">
        <v>5</v>
      </c>
      <c r="G22" s="208">
        <v>0</v>
      </c>
      <c r="H22" s="208">
        <v>5</v>
      </c>
      <c r="I22" s="208">
        <v>0</v>
      </c>
      <c r="J22" s="208">
        <v>0</v>
      </c>
      <c r="K22" s="209">
        <v>4</v>
      </c>
      <c r="L22" s="208">
        <v>2</v>
      </c>
      <c r="M22" s="208">
        <v>0</v>
      </c>
      <c r="O22" s="189"/>
    </row>
    <row r="23" spans="1:15" s="40" customFormat="1" ht="18" customHeight="1">
      <c r="A23" s="189" t="s">
        <v>210</v>
      </c>
      <c r="B23" s="208">
        <v>360</v>
      </c>
      <c r="C23" s="208">
        <v>60</v>
      </c>
      <c r="D23" s="208">
        <v>12</v>
      </c>
      <c r="E23" s="208">
        <v>10</v>
      </c>
      <c r="F23" s="208">
        <v>16</v>
      </c>
      <c r="G23" s="208">
        <v>33</v>
      </c>
      <c r="H23" s="208">
        <v>30</v>
      </c>
      <c r="I23" s="208">
        <v>20</v>
      </c>
      <c r="J23" s="208">
        <v>8</v>
      </c>
      <c r="K23" s="209">
        <v>12</v>
      </c>
      <c r="L23" s="208">
        <v>30</v>
      </c>
      <c r="M23" s="208">
        <v>0</v>
      </c>
      <c r="O23" s="189"/>
    </row>
    <row r="24" spans="1:15" s="40" customFormat="1" ht="18" customHeight="1">
      <c r="A24" s="189" t="s">
        <v>219</v>
      </c>
      <c r="B24" s="208">
        <v>164</v>
      </c>
      <c r="C24" s="208">
        <v>3</v>
      </c>
      <c r="D24" s="208">
        <v>10</v>
      </c>
      <c r="E24" s="208">
        <v>4</v>
      </c>
      <c r="F24" s="208">
        <v>4</v>
      </c>
      <c r="G24" s="208">
        <v>13</v>
      </c>
      <c r="H24" s="208">
        <v>5</v>
      </c>
      <c r="I24" s="208">
        <v>4</v>
      </c>
      <c r="J24" s="208">
        <v>20</v>
      </c>
      <c r="K24" s="209">
        <v>3</v>
      </c>
      <c r="L24" s="208">
        <v>11</v>
      </c>
      <c r="M24" s="208">
        <v>1</v>
      </c>
      <c r="O24" s="189"/>
    </row>
    <row r="25" spans="1:15" s="40" customFormat="1" ht="18" customHeight="1">
      <c r="A25" s="189" t="s">
        <v>220</v>
      </c>
      <c r="B25" s="208">
        <v>145</v>
      </c>
      <c r="C25" s="208">
        <v>12</v>
      </c>
      <c r="D25" s="208">
        <v>10</v>
      </c>
      <c r="E25" s="208">
        <v>92</v>
      </c>
      <c r="F25" s="208">
        <v>4</v>
      </c>
      <c r="G25" s="208">
        <v>29</v>
      </c>
      <c r="H25" s="208">
        <v>14</v>
      </c>
      <c r="I25" s="208">
        <v>8</v>
      </c>
      <c r="J25" s="208">
        <v>6</v>
      </c>
      <c r="K25" s="209">
        <v>9</v>
      </c>
      <c r="L25" s="208">
        <v>1</v>
      </c>
      <c r="M25" s="208">
        <v>0</v>
      </c>
      <c r="O25" s="189"/>
    </row>
    <row r="26" spans="1:15" s="40" customFormat="1" ht="18" customHeight="1">
      <c r="A26" s="189" t="s">
        <v>216</v>
      </c>
      <c r="B26" s="208">
        <v>40</v>
      </c>
      <c r="C26" s="208">
        <v>2</v>
      </c>
      <c r="D26" s="208">
        <v>4</v>
      </c>
      <c r="E26" s="208">
        <v>0</v>
      </c>
      <c r="F26" s="208">
        <v>2</v>
      </c>
      <c r="G26" s="208">
        <v>5</v>
      </c>
      <c r="H26" s="208">
        <v>3</v>
      </c>
      <c r="I26" s="208">
        <v>2</v>
      </c>
      <c r="J26" s="208">
        <v>3</v>
      </c>
      <c r="K26" s="209">
        <v>2</v>
      </c>
      <c r="L26" s="208">
        <v>1</v>
      </c>
      <c r="M26" s="208">
        <v>1</v>
      </c>
      <c r="O26" s="189"/>
    </row>
    <row r="27" spans="1:15" s="40" customFormat="1" ht="18" customHeight="1">
      <c r="A27" s="191" t="s">
        <v>209</v>
      </c>
      <c r="B27" s="208">
        <v>20</v>
      </c>
      <c r="C27" s="208">
        <v>10</v>
      </c>
      <c r="D27" s="208">
        <v>20</v>
      </c>
      <c r="E27" s="208">
        <v>25</v>
      </c>
      <c r="F27" s="208">
        <v>30</v>
      </c>
      <c r="G27" s="208">
        <v>10</v>
      </c>
      <c r="H27" s="208">
        <v>10</v>
      </c>
      <c r="I27" s="208">
        <v>0</v>
      </c>
      <c r="J27" s="208">
        <v>0</v>
      </c>
      <c r="K27" s="209">
        <v>0</v>
      </c>
      <c r="L27" s="208">
        <v>0</v>
      </c>
      <c r="M27" s="208">
        <v>0</v>
      </c>
      <c r="O27" s="191"/>
    </row>
    <row r="28" spans="1:15" s="40" customFormat="1" ht="18" customHeight="1">
      <c r="A28" s="189" t="s">
        <v>214</v>
      </c>
      <c r="B28" s="208">
        <v>78</v>
      </c>
      <c r="C28" s="208">
        <v>25</v>
      </c>
      <c r="D28" s="208">
        <v>20</v>
      </c>
      <c r="E28" s="208">
        <v>26</v>
      </c>
      <c r="F28" s="208">
        <v>15</v>
      </c>
      <c r="G28" s="208">
        <v>40</v>
      </c>
      <c r="H28" s="208">
        <v>40</v>
      </c>
      <c r="I28" s="208">
        <v>0</v>
      </c>
      <c r="J28" s="208">
        <v>11</v>
      </c>
      <c r="K28" s="209">
        <v>35</v>
      </c>
      <c r="L28" s="208">
        <v>20</v>
      </c>
      <c r="M28" s="208">
        <v>0</v>
      </c>
      <c r="O28" s="189"/>
    </row>
    <row r="29" spans="1:15" ht="18" customHeight="1">
      <c r="A29" s="218" t="s">
        <v>267</v>
      </c>
      <c r="B29" s="208">
        <v>160</v>
      </c>
      <c r="C29" s="208">
        <v>75</v>
      </c>
      <c r="D29" s="208">
        <v>10</v>
      </c>
      <c r="E29" s="208">
        <v>12</v>
      </c>
      <c r="F29" s="208">
        <v>5</v>
      </c>
      <c r="G29" s="208">
        <v>3</v>
      </c>
      <c r="H29" s="208">
        <v>3</v>
      </c>
      <c r="I29" s="208">
        <v>2</v>
      </c>
      <c r="J29" s="208">
        <v>0</v>
      </c>
      <c r="K29" s="209">
        <v>3</v>
      </c>
      <c r="L29" s="208">
        <v>2</v>
      </c>
      <c r="M29" s="208">
        <v>1</v>
      </c>
    </row>
    <row r="30" spans="1:15" ht="18" customHeight="1">
      <c r="A30" s="206" t="s">
        <v>40</v>
      </c>
      <c r="B30" s="210">
        <v>3036</v>
      </c>
      <c r="C30" s="210">
        <v>741</v>
      </c>
      <c r="D30" s="210">
        <v>496</v>
      </c>
      <c r="E30" s="210">
        <v>397</v>
      </c>
      <c r="F30" s="210">
        <v>386</v>
      </c>
      <c r="G30" s="210">
        <v>364</v>
      </c>
      <c r="H30" s="210">
        <v>259</v>
      </c>
      <c r="I30" s="210">
        <v>192</v>
      </c>
      <c r="J30" s="210">
        <v>188</v>
      </c>
      <c r="K30" s="211">
        <v>153</v>
      </c>
      <c r="L30" s="210">
        <v>129</v>
      </c>
      <c r="M30" s="210">
        <v>63</v>
      </c>
    </row>
  </sheetData>
  <mergeCells count="1">
    <mergeCell ref="B3:M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A25"/>
  <sheetViews>
    <sheetView topLeftCell="A6" zoomScaleNormal="100" workbookViewId="0">
      <selection activeCell="M42" sqref="M42"/>
    </sheetView>
  </sheetViews>
  <sheetFormatPr defaultColWidth="8.85546875" defaultRowHeight="12.75"/>
  <cols>
    <col min="1" max="16384" width="8.85546875" style="62"/>
  </cols>
  <sheetData>
    <row r="23" spans="1:1" ht="23.25">
      <c r="A23" s="61" t="s">
        <v>61</v>
      </c>
    </row>
    <row r="24" spans="1:1" ht="23.25">
      <c r="A24" s="61" t="s">
        <v>62</v>
      </c>
    </row>
    <row r="25" spans="1:1" ht="20.25">
      <c r="A25" s="63" t="s">
        <v>63</v>
      </c>
    </row>
  </sheetData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14</vt:i4>
      </vt:variant>
    </vt:vector>
  </HeadingPairs>
  <TitlesOfParts>
    <vt:vector size="42" baseType="lpstr">
      <vt:lpstr>Copertina</vt:lpstr>
      <vt:lpstr>Capitolo1</vt:lpstr>
      <vt:lpstr>Tabella 1.1</vt:lpstr>
      <vt:lpstr>Tabella 1.2</vt:lpstr>
      <vt:lpstr>Tabella 1.3</vt:lpstr>
      <vt:lpstr>Tabella 1.4</vt:lpstr>
      <vt:lpstr>Tabella 1.5</vt:lpstr>
      <vt:lpstr>Tabella 1.6</vt:lpstr>
      <vt:lpstr>Capitolo2</vt:lpstr>
      <vt:lpstr>Tabella 2.1</vt:lpstr>
      <vt:lpstr>Tabella 2.2</vt:lpstr>
      <vt:lpstr>Tabella 2.3</vt:lpstr>
      <vt:lpstr>Tabella 2.4</vt:lpstr>
      <vt:lpstr>Tabella 2.5</vt:lpstr>
      <vt:lpstr>Tabella 2.6</vt:lpstr>
      <vt:lpstr>Tabella 2.7</vt:lpstr>
      <vt:lpstr>Tabella 2.8</vt:lpstr>
      <vt:lpstr>Tabella 2.9</vt:lpstr>
      <vt:lpstr>Tabella 2.10</vt:lpstr>
      <vt:lpstr>Tabella 2.11</vt:lpstr>
      <vt:lpstr>Tabella 2.12</vt:lpstr>
      <vt:lpstr>Tabella 2.13</vt:lpstr>
      <vt:lpstr>Tabella 2.14</vt:lpstr>
      <vt:lpstr>Capitolo 3</vt:lpstr>
      <vt:lpstr>Tabella 3.1</vt:lpstr>
      <vt:lpstr>Tabella 3.2</vt:lpstr>
      <vt:lpstr>Tabella 3.3</vt:lpstr>
      <vt:lpstr>Tabella 3.4</vt:lpstr>
      <vt:lpstr>Capitolo1!Area_stampa</vt:lpstr>
      <vt:lpstr>Copertina!Area_stampa</vt:lpstr>
      <vt:lpstr>'Tabella 1.1'!Area_stampa</vt:lpstr>
      <vt:lpstr>'Tabella 1.6'!Area_stampa</vt:lpstr>
      <vt:lpstr>'Tabella 2.10'!Area_stampa</vt:lpstr>
      <vt:lpstr>'Tabella 2.11'!Area_stampa</vt:lpstr>
      <vt:lpstr>'Tabella 2.12'!Area_stampa</vt:lpstr>
      <vt:lpstr>'Tabella 2.13'!Area_stampa</vt:lpstr>
      <vt:lpstr>'Tabella 2.14'!Area_stampa</vt:lpstr>
      <vt:lpstr>'Tabella 2.3'!Area_stampa</vt:lpstr>
      <vt:lpstr>'Tabella 3.1'!Area_stampa</vt:lpstr>
      <vt:lpstr>'Tabella 3.2'!Area_stampa</vt:lpstr>
      <vt:lpstr>'Tabella 3.3'!Area_stampa</vt:lpstr>
      <vt:lpstr>'Tabella 3.4'!Area_stampa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2017-10-09T11:04:31Z</dcterms:modified>
</cp:coreProperties>
</file>