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00" windowWidth="15456" windowHeight="11292" activeTab="0"/>
  </bookViews>
  <sheets>
    <sheet name="Copertina" sheetId="1" r:id="rId1"/>
    <sheet name="Tavola 1" sheetId="2" r:id="rId2"/>
    <sheet name="Tavola 2" sheetId="3" r:id="rId3"/>
    <sheet name="Tavola 3" sheetId="4" r:id="rId4"/>
    <sheet name="Tavola 4" sheetId="5" r:id="rId5"/>
  </sheets>
  <definedNames>
    <definedName name="_xlnm.Print_Area" localSheetId="0">'Copertina'!$A$1:$M$25</definedName>
  </definedNames>
  <calcPr fullCalcOnLoad="1"/>
</workbook>
</file>

<file path=xl/sharedStrings.xml><?xml version="1.0" encoding="utf-8"?>
<sst xmlns="http://schemas.openxmlformats.org/spreadsheetml/2006/main" count="89" uniqueCount="42">
  <si>
    <t>Tipologia struttura</t>
  </si>
  <si>
    <t>Totale</t>
  </si>
  <si>
    <t>v.a.</t>
  </si>
  <si>
    <t>di cui alla risoluzione del Consiglio Regionale del 20/03/1990</t>
  </si>
  <si>
    <t xml:space="preserve">   Centro di pronto accoglimento</t>
  </si>
  <si>
    <t xml:space="preserve">   Casa della gestante e della madre con figlio</t>
  </si>
  <si>
    <t xml:space="preserve">   Casa di accoglienza per l'infanzia</t>
  </si>
  <si>
    <t xml:space="preserve">   Comunità a dimensione familiare</t>
  </si>
  <si>
    <t xml:space="preserve">   Comunità educativa</t>
  </si>
  <si>
    <t>di cui alla Legge Regionale n. 41/2005 del 24/02/2005</t>
  </si>
  <si>
    <t xml:space="preserve">   Centro di pronta accoglienza per minori</t>
  </si>
  <si>
    <t xml:space="preserve">   Casa di accoglienza e gruppo appartamento</t>
  </si>
  <si>
    <t xml:space="preserve">   Comunità familiare</t>
  </si>
  <si>
    <t>di cui alla delibera della Giunta Regionale n.355 del 04/05/2009</t>
  </si>
  <si>
    <t xml:space="preserve">   Casa famiglia multiutenza complementare</t>
  </si>
  <si>
    <t>Tipologia di struttura</t>
  </si>
  <si>
    <t>Definitiva</t>
  </si>
  <si>
    <t>Provvisoria (con termine di adeguamento)</t>
  </si>
  <si>
    <t>Centro abitato</t>
  </si>
  <si>
    <t>Periferia di centro abitato</t>
  </si>
  <si>
    <t>Frazione di centro abitato</t>
  </si>
  <si>
    <t>Zona rurale</t>
  </si>
  <si>
    <t>Totale posti</t>
  </si>
  <si>
    <t>TAVOLE STATISTICHE DI SINTESI</t>
  </si>
  <si>
    <t>Tavola 1 - Strutture residenziali secondo la tipologia</t>
  </si>
  <si>
    <t>Tavola 2 - Strutture residenziali secondo la tipologia di autorizzazione al funzionamento</t>
  </si>
  <si>
    <t>Tavola 3 - Strutture residenziali secondo la collocazione sul territorio</t>
  </si>
  <si>
    <t>Capacità massima</t>
  </si>
  <si>
    <t xml:space="preserve">posti medi </t>
  </si>
  <si>
    <t>totale posti</t>
  </si>
  <si>
    <r>
      <t>Strutture</t>
    </r>
    <r>
      <rPr>
        <vertAlign val="superscript"/>
        <sz val="9"/>
        <rFont val="Arial"/>
        <family val="2"/>
      </rPr>
      <t>(a)</t>
    </r>
  </si>
  <si>
    <r>
      <t>Posti letto utilizzabili</t>
    </r>
    <r>
      <rPr>
        <vertAlign val="superscript"/>
        <sz val="9"/>
        <rFont val="Arial"/>
        <family val="2"/>
      </rPr>
      <t>(b)</t>
    </r>
  </si>
  <si>
    <t>(b) Per posti letto utilizzabili si intende il numero dei posti letto effettivamente utilizzabili nel Presidio indipendentemente dal fatto che essi siano occupati, autorizzati o di emergenza</t>
  </si>
  <si>
    <t>STRUTTURE RESIDENZIALI PER MINORI IN TOSCANA</t>
  </si>
  <si>
    <t>DATI DERIVANTI DAL SISTEMA INFORMATIVI REGIONALI ASSO</t>
  </si>
  <si>
    <t>N.B. I dati fanno riferimento a 99 strutture residenziali per minori delle 103 attive sul territorio regionale.</t>
  </si>
  <si>
    <r>
      <t>Totale</t>
    </r>
    <r>
      <rPr>
        <b/>
        <vertAlign val="superscript"/>
        <sz val="9"/>
        <color indexed="8"/>
        <rFont val="Arial"/>
        <family val="2"/>
      </rPr>
      <t>(a)</t>
    </r>
  </si>
  <si>
    <t xml:space="preserve">Tavola 4 - Capacità massima e posti letto utilizzabili delle strutture residenziali </t>
  </si>
  <si>
    <t>Dati al 19 marzo 2014</t>
  </si>
  <si>
    <t>(a) Per una struttura residenziale non è disponibile la tipologia di autorizzazione al funzionamento</t>
  </si>
  <si>
    <t>(a) Per una struttura residenziale non è disponibile la collocazione sul territorio</t>
  </si>
  <si>
    <t>(a) Per una struttura residenziale non sono disponibili la capacità massima e i posti letto utilizzabili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</si>
</sst>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_-[$€-2]\ * #,##0.00_-;\-[$€-2]\ * #,##0.00_-;_-[$€-2]\ * \-??_-"/>
    <numFmt numFmtId="166" formatCode="&quot;L. &quot;#,##0;[Red]&quot;-L. &quot;#,##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i/>
      <sz val="9"/>
      <name val="Arial"/>
      <family val="2"/>
    </font>
    <font>
      <b/>
      <sz val="18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name val="Times New Roman"/>
      <family val="1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i/>
      <sz val="11"/>
      <color indexed="8"/>
      <name val="Calibri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sz val="10"/>
      <name val="MS Sans Serif"/>
      <family val="2"/>
    </font>
    <font>
      <vertAlign val="superscript"/>
      <sz val="9"/>
      <name val="Arial"/>
      <family val="2"/>
    </font>
    <font>
      <b/>
      <vertAlign val="superscript"/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i/>
      <sz val="11"/>
      <color theme="1"/>
      <name val="Calibri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1" applyNumberFormat="0" applyAlignment="0" applyProtection="0"/>
    <xf numFmtId="0" fontId="40" fillId="0" borderId="2" applyNumberFormat="0" applyFill="0" applyAlignment="0" applyProtection="0"/>
    <xf numFmtId="0" fontId="41" fillId="21" borderId="3" applyNumberFormat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165" fontId="3" fillId="0" borderId="0">
      <alignment/>
      <protection/>
    </xf>
    <xf numFmtId="0" fontId="42" fillId="28" borderId="1" applyNumberFormat="0" applyAlignment="0" applyProtection="0"/>
    <xf numFmtId="43" fontId="0" fillId="0" borderId="0" applyFont="0" applyFill="0" applyBorder="0" applyAlignment="0" applyProtection="0"/>
    <xf numFmtId="38" fontId="3" fillId="0" borderId="0">
      <alignment/>
      <protection/>
    </xf>
    <xf numFmtId="41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0" fillId="0" borderId="0">
      <alignment/>
      <protection/>
    </xf>
    <xf numFmtId="0" fontId="3" fillId="0" borderId="0">
      <alignment/>
      <protection/>
    </xf>
    <xf numFmtId="0" fontId="0" fillId="30" borderId="4" applyNumberFormat="0" applyFont="0" applyAlignment="0" applyProtection="0"/>
    <xf numFmtId="0" fontId="44" fillId="20" borderId="5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31" borderId="0" applyNumberFormat="0" applyBorder="0" applyAlignment="0" applyProtection="0"/>
    <xf numFmtId="0" fontId="53" fillId="32" borderId="0" applyNumberFormat="0" applyBorder="0" applyAlignment="0" applyProtection="0"/>
    <xf numFmtId="44" fontId="0" fillId="0" borderId="0" applyFont="0" applyFill="0" applyBorder="0" applyAlignment="0" applyProtection="0"/>
    <xf numFmtId="166" fontId="3" fillId="0" borderId="0">
      <alignment/>
      <protection/>
    </xf>
    <xf numFmtId="42" fontId="0" fillId="0" borderId="0" applyFont="0" applyFill="0" applyBorder="0" applyAlignment="0" applyProtection="0"/>
  </cellStyleXfs>
  <cellXfs count="57">
    <xf numFmtId="0" fontId="0" fillId="0" borderId="0" xfId="0" applyFont="1" applyAlignment="1">
      <alignment/>
    </xf>
    <xf numFmtId="0" fontId="5" fillId="0" borderId="0" xfId="48" applyFont="1" applyBorder="1">
      <alignment/>
      <protection/>
    </xf>
    <xf numFmtId="0" fontId="6" fillId="0" borderId="10" xfId="48" applyFont="1" applyBorder="1">
      <alignment/>
      <protection/>
    </xf>
    <xf numFmtId="0" fontId="10" fillId="0" borderId="0" xfId="55" applyFont="1" applyAlignment="1">
      <alignment horizontal="center"/>
      <protection/>
    </xf>
    <xf numFmtId="0" fontId="3" fillId="0" borderId="0" xfId="55">
      <alignment/>
      <protection/>
    </xf>
    <xf numFmtId="0" fontId="3" fillId="0" borderId="0" xfId="55" applyAlignment="1">
      <alignment/>
      <protection/>
    </xf>
    <xf numFmtId="0" fontId="13" fillId="0" borderId="0" xfId="55" applyFont="1" applyAlignment="1">
      <alignment horizontal="center"/>
      <protection/>
    </xf>
    <xf numFmtId="0" fontId="14" fillId="0" borderId="0" xfId="55" applyFont="1" applyAlignment="1">
      <alignment horizontal="justify"/>
      <protection/>
    </xf>
    <xf numFmtId="0" fontId="12" fillId="0" borderId="0" xfId="55" applyFont="1">
      <alignment/>
      <protection/>
    </xf>
    <xf numFmtId="0" fontId="54" fillId="0" borderId="0" xfId="0" applyFont="1" applyAlignment="1">
      <alignment/>
    </xf>
    <xf numFmtId="0" fontId="55" fillId="0" borderId="11" xfId="0" applyFont="1" applyBorder="1" applyAlignment="1">
      <alignment/>
    </xf>
    <xf numFmtId="0" fontId="0" fillId="0" borderId="12" xfId="0" applyBorder="1" applyAlignment="1">
      <alignment horizontal="right"/>
    </xf>
    <xf numFmtId="0" fontId="8" fillId="0" borderId="11" xfId="48" applyFont="1" applyBorder="1">
      <alignment/>
      <protection/>
    </xf>
    <xf numFmtId="0" fontId="0" fillId="0" borderId="11" xfId="0" applyBorder="1" applyAlignment="1">
      <alignment horizontal="right"/>
    </xf>
    <xf numFmtId="0" fontId="0" fillId="0" borderId="0" xfId="0" applyBorder="1" applyAlignment="1">
      <alignment/>
    </xf>
    <xf numFmtId="0" fontId="56" fillId="0" borderId="0" xfId="0" applyFont="1" applyBorder="1" applyAlignment="1">
      <alignment/>
    </xf>
    <xf numFmtId="0" fontId="56" fillId="0" borderId="0" xfId="0" applyFont="1" applyAlignment="1">
      <alignment/>
    </xf>
    <xf numFmtId="0" fontId="57" fillId="0" borderId="0" xfId="0" applyFont="1" applyBorder="1" applyAlignment="1">
      <alignment/>
    </xf>
    <xf numFmtId="0" fontId="5" fillId="0" borderId="0" xfId="48" applyNumberFormat="1" applyFont="1" applyBorder="1">
      <alignment/>
      <protection/>
    </xf>
    <xf numFmtId="0" fontId="8" fillId="0" borderId="0" xfId="48" applyFont="1" applyBorder="1">
      <alignment/>
      <protection/>
    </xf>
    <xf numFmtId="0" fontId="6" fillId="0" borderId="10" xfId="48" applyNumberFormat="1" applyFont="1" applyBorder="1">
      <alignment/>
      <protection/>
    </xf>
    <xf numFmtId="0" fontId="55" fillId="0" borderId="12" xfId="0" applyFont="1" applyBorder="1" applyAlignment="1">
      <alignment horizontal="left"/>
    </xf>
    <xf numFmtId="0" fontId="55" fillId="0" borderId="12" xfId="0" applyFont="1" applyBorder="1" applyAlignment="1">
      <alignment horizontal="right" vertical="center"/>
    </xf>
    <xf numFmtId="0" fontId="55" fillId="0" borderId="12" xfId="0" applyFont="1" applyBorder="1" applyAlignment="1">
      <alignment horizontal="right" vertical="center" wrapText="1"/>
    </xf>
    <xf numFmtId="0" fontId="58" fillId="0" borderId="12" xfId="0" applyFont="1" applyBorder="1" applyAlignment="1">
      <alignment horizontal="right" vertical="center"/>
    </xf>
    <xf numFmtId="0" fontId="55" fillId="0" borderId="0" xfId="0" applyFont="1" applyBorder="1" applyAlignment="1">
      <alignment horizontal="right" vertical="center"/>
    </xf>
    <xf numFmtId="0" fontId="55" fillId="0" borderId="0" xfId="0" applyFont="1" applyBorder="1" applyAlignment="1">
      <alignment horizontal="right" vertical="center" wrapText="1"/>
    </xf>
    <xf numFmtId="0" fontId="58" fillId="0" borderId="0" xfId="0" applyFont="1" applyBorder="1" applyAlignment="1">
      <alignment horizontal="right" vertical="center"/>
    </xf>
    <xf numFmtId="0" fontId="55" fillId="0" borderId="0" xfId="0" applyNumberFormat="1" applyFont="1" applyAlignment="1">
      <alignment/>
    </xf>
    <xf numFmtId="0" fontId="55" fillId="0" borderId="0" xfId="0" applyFont="1" applyAlignment="1">
      <alignment/>
    </xf>
    <xf numFmtId="0" fontId="58" fillId="0" borderId="0" xfId="0" applyFont="1" applyAlignment="1">
      <alignment/>
    </xf>
    <xf numFmtId="0" fontId="58" fillId="0" borderId="10" xfId="0" applyFont="1" applyBorder="1" applyAlignment="1">
      <alignment/>
    </xf>
    <xf numFmtId="0" fontId="51" fillId="0" borderId="0" xfId="0" applyFont="1" applyAlignment="1">
      <alignment/>
    </xf>
    <xf numFmtId="0" fontId="20" fillId="0" borderId="0" xfId="54" applyAlignment="1">
      <alignment horizontal="left"/>
      <protection/>
    </xf>
    <xf numFmtId="0" fontId="5" fillId="0" borderId="0" xfId="48" applyFont="1" applyBorder="1" applyAlignment="1">
      <alignment vertical="center"/>
      <protection/>
    </xf>
    <xf numFmtId="0" fontId="6" fillId="0" borderId="0" xfId="48" applyFont="1" applyFill="1" applyBorder="1" applyAlignment="1">
      <alignment vertical="center" wrapText="1"/>
      <protection/>
    </xf>
    <xf numFmtId="0" fontId="55" fillId="0" borderId="0" xfId="0" applyFont="1" applyBorder="1" applyAlignment="1">
      <alignment/>
    </xf>
    <xf numFmtId="164" fontId="55" fillId="0" borderId="0" xfId="0" applyNumberFormat="1" applyFont="1" applyBorder="1" applyAlignment="1">
      <alignment/>
    </xf>
    <xf numFmtId="164" fontId="58" fillId="0" borderId="10" xfId="0" applyNumberFormat="1" applyFont="1" applyBorder="1" applyAlignment="1">
      <alignment/>
    </xf>
    <xf numFmtId="0" fontId="0" fillId="0" borderId="0" xfId="0" applyAlignment="1">
      <alignment horizontal="left"/>
    </xf>
    <xf numFmtId="0" fontId="20" fillId="0" borderId="0" xfId="54" applyNumberFormat="1">
      <alignment/>
      <protection/>
    </xf>
    <xf numFmtId="0" fontId="55" fillId="0" borderId="10" xfId="0" applyFont="1" applyBorder="1" applyAlignment="1">
      <alignment horizontal="left"/>
    </xf>
    <xf numFmtId="0" fontId="54" fillId="0" borderId="11" xfId="0" applyFont="1" applyBorder="1" applyAlignment="1">
      <alignment/>
    </xf>
    <xf numFmtId="0" fontId="0" fillId="0" borderId="11" xfId="0" applyBorder="1" applyAlignment="1">
      <alignment/>
    </xf>
    <xf numFmtId="0" fontId="51" fillId="0" borderId="10" xfId="0" applyFont="1" applyBorder="1" applyAlignment="1">
      <alignment/>
    </xf>
    <xf numFmtId="0" fontId="5" fillId="0" borderId="10" xfId="48" applyFont="1" applyFill="1" applyBorder="1" applyAlignment="1">
      <alignment horizontal="right" wrapText="1"/>
      <protection/>
    </xf>
    <xf numFmtId="0" fontId="5" fillId="0" borderId="12" xfId="48" applyFont="1" applyFill="1" applyBorder="1" applyAlignment="1">
      <alignment horizontal="right" wrapText="1"/>
      <protection/>
    </xf>
    <xf numFmtId="0" fontId="0" fillId="0" borderId="10" xfId="0" applyFont="1" applyBorder="1" applyAlignment="1">
      <alignment/>
    </xf>
    <xf numFmtId="0" fontId="13" fillId="0" borderId="0" xfId="55" applyFont="1" applyAlignment="1">
      <alignment horizontal="center"/>
      <protection/>
    </xf>
    <xf numFmtId="0" fontId="13" fillId="0" borderId="0" xfId="55" applyFont="1" applyAlignment="1">
      <alignment horizontal="center"/>
      <protection/>
    </xf>
    <xf numFmtId="15" fontId="4" fillId="0" borderId="0" xfId="55" applyNumberFormat="1" applyFont="1" applyAlignment="1" quotePrefix="1">
      <alignment horizontal="center"/>
      <protection/>
    </xf>
    <xf numFmtId="0" fontId="4" fillId="0" borderId="0" xfId="55" applyFont="1" applyAlignment="1">
      <alignment horizontal="center"/>
      <protection/>
    </xf>
    <xf numFmtId="0" fontId="9" fillId="0" borderId="0" xfId="55" applyFont="1" applyAlignment="1">
      <alignment horizontal="center"/>
      <protection/>
    </xf>
    <xf numFmtId="0" fontId="11" fillId="0" borderId="0" xfId="55" applyFont="1" applyAlignment="1">
      <alignment horizontal="center"/>
      <protection/>
    </xf>
    <xf numFmtId="0" fontId="3" fillId="0" borderId="0" xfId="0" applyFont="1" applyAlignment="1">
      <alignment horizontal="left" wrapText="1"/>
    </xf>
    <xf numFmtId="0" fontId="5" fillId="0" borderId="12" xfId="48" applyFont="1" applyFill="1" applyBorder="1" applyAlignment="1">
      <alignment horizontal="center" wrapText="1"/>
      <protection/>
    </xf>
    <xf numFmtId="0" fontId="7" fillId="0" borderId="0" xfId="48" applyFont="1" applyFill="1" applyBorder="1" applyAlignment="1">
      <alignment horizontal="left" wrapText="1"/>
      <protection/>
    </xf>
  </cellXfs>
  <cellStyles count="5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Migliaia (0)_Graf12" xfId="45"/>
    <cellStyle name="Comma [0]" xfId="46"/>
    <cellStyle name="Neutrale" xfId="47"/>
    <cellStyle name="Normale 2" xfId="48"/>
    <cellStyle name="Normale 2 2" xfId="49"/>
    <cellStyle name="Normale 2 2 2" xfId="50"/>
    <cellStyle name="Normale 2_capitolo 4.2_051213" xfId="51"/>
    <cellStyle name="Normale 3" xfId="52"/>
    <cellStyle name="Normale 3 2" xfId="53"/>
    <cellStyle name="Normale 3 3" xfId="54"/>
    <cellStyle name="Normale 4" xfId="55"/>
    <cellStyle name="Nota" xfId="56"/>
    <cellStyle name="Output" xfId="57"/>
    <cellStyle name="Percent" xfId="58"/>
    <cellStyle name="Testo avviso" xfId="59"/>
    <cellStyle name="Testo descrittivo" xfId="60"/>
    <cellStyle name="Titolo" xfId="61"/>
    <cellStyle name="Titolo 1" xfId="62"/>
    <cellStyle name="Titolo 2" xfId="63"/>
    <cellStyle name="Titolo 3" xfId="64"/>
    <cellStyle name="Titolo 4" xfId="65"/>
    <cellStyle name="Totale" xfId="66"/>
    <cellStyle name="Valore non valido" xfId="67"/>
    <cellStyle name="Valore valido" xfId="68"/>
    <cellStyle name="Currency" xfId="69"/>
    <cellStyle name="Valuta (0)_Graf12" xfId="70"/>
    <cellStyle name="Currency [0]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3:P33"/>
  <sheetViews>
    <sheetView tabSelected="1" zoomScalePageLayoutView="0" workbookViewId="0" topLeftCell="A1">
      <selection activeCell="M22" sqref="M22"/>
    </sheetView>
  </sheetViews>
  <sheetFormatPr defaultColWidth="9.140625" defaultRowHeight="15"/>
  <cols>
    <col min="1" max="13" width="9.57421875" style="4" customWidth="1"/>
    <col min="14" max="255" width="9.140625" style="4" customWidth="1"/>
    <col min="256" max="16384" width="9.57421875" style="4" customWidth="1"/>
  </cols>
  <sheetData>
    <row r="13" spans="1:16" ht="24">
      <c r="A13" s="52" t="s">
        <v>33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3"/>
      <c r="O13" s="3"/>
      <c r="P13" s="3"/>
    </row>
    <row r="14" spans="1:16" ht="24">
      <c r="A14" s="52" t="s">
        <v>34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3"/>
      <c r="O14" s="3"/>
      <c r="P14" s="3"/>
    </row>
    <row r="16" ht="15">
      <c r="G16" s="48" t="s">
        <v>38</v>
      </c>
    </row>
    <row r="18" spans="1:16" ht="25.5" customHeight="1">
      <c r="A18" s="53" t="s">
        <v>23</v>
      </c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3"/>
      <c r="O18" s="3"/>
      <c r="P18" s="3"/>
    </row>
    <row r="19" spans="1:16" ht="12.7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</row>
    <row r="20" spans="1:14" ht="45.75" customHeight="1">
      <c r="A20" s="54" t="s">
        <v>35</v>
      </c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</row>
    <row r="21" spans="1:16" ht="15">
      <c r="A21" s="49"/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6"/>
      <c r="O21" s="6"/>
      <c r="P21" s="6"/>
    </row>
    <row r="22" ht="15">
      <c r="I22" s="7"/>
    </row>
    <row r="23" spans="1:13" ht="12.75">
      <c r="A23" s="50"/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</row>
    <row r="24" ht="15">
      <c r="I24" s="7"/>
    </row>
    <row r="25" ht="15">
      <c r="I25" s="7"/>
    </row>
    <row r="26" ht="15">
      <c r="I26" s="7"/>
    </row>
    <row r="27" ht="15">
      <c r="I27" s="7"/>
    </row>
    <row r="33" spans="3:10" ht="15">
      <c r="C33" s="8"/>
      <c r="D33" s="8"/>
      <c r="E33" s="8"/>
      <c r="F33" s="8"/>
      <c r="G33" s="8"/>
      <c r="H33" s="8"/>
      <c r="I33" s="8"/>
      <c r="J33" s="8"/>
    </row>
  </sheetData>
  <sheetProtection/>
  <mergeCells count="6">
    <mergeCell ref="A21:M21"/>
    <mergeCell ref="A23:M23"/>
    <mergeCell ref="A13:M13"/>
    <mergeCell ref="A14:M14"/>
    <mergeCell ref="A18:M18"/>
    <mergeCell ref="A20:N20"/>
  </mergeCells>
  <printOptions horizontalCentered="1" verticalCentered="1"/>
  <pageMargins left="0.7874015748031497" right="0.57" top="0.54" bottom="0.63" header="0.38" footer="0.39"/>
  <pageSetup horizontalDpi="600" verticalDpi="600" orientation="landscape" paperSize="9" r:id="rId3"/>
  <legacyDrawing r:id="rId2"/>
  <oleObjects>
    <oleObject progId="Word.Picture.8" shapeId="662106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C18"/>
  <sheetViews>
    <sheetView zoomScalePageLayoutView="0" workbookViewId="0" topLeftCell="A1">
      <selection activeCell="A8" sqref="A8"/>
    </sheetView>
  </sheetViews>
  <sheetFormatPr defaultColWidth="9.140625" defaultRowHeight="15"/>
  <cols>
    <col min="1" max="1" width="54.00390625" style="0" customWidth="1"/>
  </cols>
  <sheetData>
    <row r="1" ht="14.25">
      <c r="A1" s="9" t="s">
        <v>24</v>
      </c>
    </row>
    <row r="2" ht="14.25">
      <c r="A2" s="9"/>
    </row>
    <row r="3" spans="1:2" ht="14.25">
      <c r="A3" s="10" t="s">
        <v>0</v>
      </c>
      <c r="B3" s="11" t="s">
        <v>2</v>
      </c>
    </row>
    <row r="4" spans="1:2" ht="14.25">
      <c r="A4" s="12" t="s">
        <v>3</v>
      </c>
      <c r="B4" s="13"/>
    </row>
    <row r="5" spans="1:3" ht="14.25">
      <c r="A5" s="1" t="s">
        <v>4</v>
      </c>
      <c r="B5" s="18">
        <v>1</v>
      </c>
      <c r="C5" s="14"/>
    </row>
    <row r="6" spans="1:3" ht="14.25">
      <c r="A6" s="1" t="s">
        <v>5</v>
      </c>
      <c r="B6" s="18">
        <v>16</v>
      </c>
      <c r="C6" s="14"/>
    </row>
    <row r="7" spans="1:3" ht="14.25">
      <c r="A7" s="1" t="s">
        <v>6</v>
      </c>
      <c r="B7" s="18">
        <v>2</v>
      </c>
      <c r="C7" s="14"/>
    </row>
    <row r="8" spans="1:3" ht="14.25">
      <c r="A8" s="1" t="s">
        <v>7</v>
      </c>
      <c r="B8" s="18">
        <v>16</v>
      </c>
      <c r="C8" s="14"/>
    </row>
    <row r="9" spans="1:3" ht="14.25">
      <c r="A9" s="1" t="s">
        <v>8</v>
      </c>
      <c r="B9" s="18">
        <v>10</v>
      </c>
      <c r="C9" s="14"/>
    </row>
    <row r="10" spans="1:3" ht="14.25">
      <c r="A10" s="19" t="s">
        <v>9</v>
      </c>
      <c r="B10" s="18"/>
      <c r="C10" s="14"/>
    </row>
    <row r="11" spans="1:3" ht="14.25">
      <c r="A11" s="1" t="s">
        <v>10</v>
      </c>
      <c r="B11" s="18">
        <v>4</v>
      </c>
      <c r="C11" s="14"/>
    </row>
    <row r="12" spans="1:3" ht="14.25">
      <c r="A12" s="1" t="s">
        <v>11</v>
      </c>
      <c r="B12" s="18">
        <v>3</v>
      </c>
      <c r="C12" s="14"/>
    </row>
    <row r="13" spans="1:3" ht="14.25">
      <c r="A13" s="1" t="s">
        <v>12</v>
      </c>
      <c r="B13" s="18">
        <v>6</v>
      </c>
      <c r="C13" s="14"/>
    </row>
    <row r="14" spans="1:3" ht="14.25">
      <c r="A14" s="1" t="s">
        <v>7</v>
      </c>
      <c r="B14" s="18">
        <v>30</v>
      </c>
      <c r="C14" s="14"/>
    </row>
    <row r="15" spans="1:3" ht="14.25">
      <c r="A15" s="19" t="s">
        <v>13</v>
      </c>
      <c r="B15" s="18"/>
      <c r="C15" s="14"/>
    </row>
    <row r="16" spans="1:3" ht="14.25">
      <c r="A16" s="1" t="s">
        <v>14</v>
      </c>
      <c r="B16" s="18">
        <v>11</v>
      </c>
      <c r="C16" s="14"/>
    </row>
    <row r="17" spans="1:3" s="16" customFormat="1" ht="14.25">
      <c r="A17" s="2" t="s">
        <v>1</v>
      </c>
      <c r="B17" s="20">
        <f>SUM(B5:B16)</f>
        <v>99</v>
      </c>
      <c r="C17" s="15"/>
    </row>
    <row r="18" spans="1:3" ht="14.25">
      <c r="A18" s="17"/>
      <c r="B18" s="14"/>
      <c r="C18" s="14"/>
    </row>
  </sheetData>
  <sheetProtection/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3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" width="45.8515625" style="0" customWidth="1"/>
    <col min="2" max="2" width="13.140625" style="0" customWidth="1"/>
    <col min="3" max="3" width="21.28125" style="0" customWidth="1"/>
    <col min="4" max="4" width="12.421875" style="0" customWidth="1"/>
  </cols>
  <sheetData>
    <row r="1" ht="14.25">
      <c r="A1" s="9" t="s">
        <v>25</v>
      </c>
    </row>
    <row r="2" ht="14.25">
      <c r="A2" s="9"/>
    </row>
    <row r="3" spans="1:4" ht="37.5" customHeight="1">
      <c r="A3" s="21" t="s">
        <v>15</v>
      </c>
      <c r="B3" s="22" t="s">
        <v>16</v>
      </c>
      <c r="C3" s="23" t="s">
        <v>17</v>
      </c>
      <c r="D3" s="24" t="s">
        <v>36</v>
      </c>
    </row>
    <row r="4" spans="1:4" ht="14.25" customHeight="1">
      <c r="A4" s="12" t="s">
        <v>3</v>
      </c>
      <c r="B4" s="25"/>
      <c r="C4" s="26"/>
      <c r="D4" s="27"/>
    </row>
    <row r="5" spans="1:4" ht="14.25">
      <c r="A5" s="1" t="s">
        <v>4</v>
      </c>
      <c r="B5" s="28">
        <v>1</v>
      </c>
      <c r="C5" s="29">
        <v>0</v>
      </c>
      <c r="D5" s="30">
        <f>C5+B5</f>
        <v>1</v>
      </c>
    </row>
    <row r="6" spans="1:4" ht="14.25">
      <c r="A6" s="1" t="s">
        <v>5</v>
      </c>
      <c r="B6" s="28">
        <v>16</v>
      </c>
      <c r="C6" s="29">
        <v>0</v>
      </c>
      <c r="D6" s="30">
        <f aca="true" t="shared" si="0" ref="D6:D17">C6+B6</f>
        <v>16</v>
      </c>
    </row>
    <row r="7" spans="1:4" ht="14.25">
      <c r="A7" s="1" t="s">
        <v>6</v>
      </c>
      <c r="B7" s="28">
        <v>2</v>
      </c>
      <c r="C7" s="29">
        <v>0</v>
      </c>
      <c r="D7" s="30">
        <f t="shared" si="0"/>
        <v>2</v>
      </c>
    </row>
    <row r="8" spans="1:4" ht="14.25">
      <c r="A8" s="1" t="s">
        <v>7</v>
      </c>
      <c r="B8" s="28">
        <v>16</v>
      </c>
      <c r="C8" s="29">
        <v>0</v>
      </c>
      <c r="D8" s="30">
        <f t="shared" si="0"/>
        <v>16</v>
      </c>
    </row>
    <row r="9" spans="1:4" ht="14.25">
      <c r="A9" s="1" t="s">
        <v>8</v>
      </c>
      <c r="B9" s="28">
        <v>10</v>
      </c>
      <c r="C9" s="29">
        <v>0</v>
      </c>
      <c r="D9" s="30">
        <v>10</v>
      </c>
    </row>
    <row r="10" spans="1:4" ht="14.25">
      <c r="A10" s="19" t="s">
        <v>9</v>
      </c>
      <c r="B10" s="28"/>
      <c r="C10" s="29"/>
      <c r="D10" s="30"/>
    </row>
    <row r="11" spans="1:4" ht="14.25">
      <c r="A11" s="1" t="s">
        <v>10</v>
      </c>
      <c r="B11" s="28">
        <v>4</v>
      </c>
      <c r="C11" s="29">
        <v>0</v>
      </c>
      <c r="D11" s="30">
        <f t="shared" si="0"/>
        <v>4</v>
      </c>
    </row>
    <row r="12" spans="1:4" ht="14.25">
      <c r="A12" s="1" t="s">
        <v>11</v>
      </c>
      <c r="B12" s="28">
        <v>3</v>
      </c>
      <c r="C12" s="29">
        <v>0</v>
      </c>
      <c r="D12" s="30">
        <f t="shared" si="0"/>
        <v>3</v>
      </c>
    </row>
    <row r="13" spans="1:4" ht="14.25">
      <c r="A13" s="1" t="s">
        <v>12</v>
      </c>
      <c r="B13" s="28">
        <v>6</v>
      </c>
      <c r="C13" s="29">
        <v>0</v>
      </c>
      <c r="D13" s="30">
        <f t="shared" si="0"/>
        <v>6</v>
      </c>
    </row>
    <row r="14" spans="1:4" ht="14.25">
      <c r="A14" s="1" t="s">
        <v>7</v>
      </c>
      <c r="B14" s="28">
        <v>28</v>
      </c>
      <c r="C14" s="29">
        <v>1</v>
      </c>
      <c r="D14" s="30">
        <f t="shared" si="0"/>
        <v>29</v>
      </c>
    </row>
    <row r="15" spans="1:4" ht="14.25">
      <c r="A15" s="19" t="s">
        <v>13</v>
      </c>
      <c r="B15" s="28"/>
      <c r="C15" s="29"/>
      <c r="D15" s="30"/>
    </row>
    <row r="16" spans="1:4" ht="14.25">
      <c r="A16" s="1" t="s">
        <v>14</v>
      </c>
      <c r="B16" s="28">
        <v>0</v>
      </c>
      <c r="C16" s="29">
        <v>11</v>
      </c>
      <c r="D16" s="30">
        <f t="shared" si="0"/>
        <v>11</v>
      </c>
    </row>
    <row r="17" spans="1:4" s="32" customFormat="1" ht="14.25">
      <c r="A17" s="2" t="s">
        <v>1</v>
      </c>
      <c r="B17" s="31">
        <f>SUM(B5:B16)</f>
        <v>86</v>
      </c>
      <c r="C17" s="31">
        <f>SUM(C5:C16)</f>
        <v>12</v>
      </c>
      <c r="D17" s="31">
        <f t="shared" si="0"/>
        <v>98</v>
      </c>
    </row>
    <row r="18" ht="14.25">
      <c r="A18" s="17" t="s">
        <v>39</v>
      </c>
    </row>
    <row r="20" ht="14.25">
      <c r="A20" s="33"/>
    </row>
    <row r="21" ht="14.25">
      <c r="A21" s="33"/>
    </row>
    <row r="22" ht="14.25">
      <c r="A22" s="33"/>
    </row>
    <row r="23" ht="14.25">
      <c r="A23" s="33"/>
    </row>
    <row r="24" ht="14.25">
      <c r="A24" s="33"/>
    </row>
    <row r="25" ht="14.25">
      <c r="A25" s="33"/>
    </row>
    <row r="26" ht="14.25">
      <c r="A26" s="33"/>
    </row>
    <row r="27" ht="14.25">
      <c r="A27" s="33"/>
    </row>
    <row r="28" ht="14.25">
      <c r="A28" s="33"/>
    </row>
    <row r="29" ht="14.25">
      <c r="A29" s="33"/>
    </row>
    <row r="30" ht="14.25">
      <c r="A30" s="33"/>
    </row>
    <row r="31" ht="14.25">
      <c r="A31" s="33"/>
    </row>
    <row r="32" ht="14.25">
      <c r="A32" s="33"/>
    </row>
    <row r="33" ht="14.25">
      <c r="A33" s="33"/>
    </row>
  </sheetData>
  <sheetProtection/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3"/>
  <sheetViews>
    <sheetView zoomScalePageLayoutView="0" workbookViewId="0" topLeftCell="A1">
      <selection activeCell="B24" sqref="B24"/>
    </sheetView>
  </sheetViews>
  <sheetFormatPr defaultColWidth="9.140625" defaultRowHeight="15"/>
  <cols>
    <col min="1" max="1" width="45.57421875" style="0" customWidth="1"/>
    <col min="2" max="6" width="13.8515625" style="0" customWidth="1"/>
  </cols>
  <sheetData>
    <row r="1" ht="14.25">
      <c r="A1" s="9" t="s">
        <v>26</v>
      </c>
    </row>
    <row r="2" ht="14.25">
      <c r="A2" s="9"/>
    </row>
    <row r="3" spans="1:6" ht="37.5" customHeight="1">
      <c r="A3" s="21" t="s">
        <v>15</v>
      </c>
      <c r="B3" s="23" t="s">
        <v>18</v>
      </c>
      <c r="C3" s="23" t="s">
        <v>19</v>
      </c>
      <c r="D3" s="23" t="s">
        <v>20</v>
      </c>
      <c r="E3" s="23" t="s">
        <v>21</v>
      </c>
      <c r="F3" s="24" t="s">
        <v>36</v>
      </c>
    </row>
    <row r="4" spans="1:6" ht="14.25" customHeight="1">
      <c r="A4" s="12" t="s">
        <v>3</v>
      </c>
      <c r="B4" s="26"/>
      <c r="C4" s="26"/>
      <c r="D4" s="26"/>
      <c r="E4" s="26"/>
      <c r="F4" s="27"/>
    </row>
    <row r="5" spans="1:6" ht="14.25">
      <c r="A5" s="1" t="s">
        <v>4</v>
      </c>
      <c r="B5" s="28">
        <v>1</v>
      </c>
      <c r="C5" s="29">
        <v>0</v>
      </c>
      <c r="D5" s="29">
        <v>0</v>
      </c>
      <c r="E5" s="29">
        <v>0</v>
      </c>
      <c r="F5" s="30">
        <f>C5+B5+D5+E5</f>
        <v>1</v>
      </c>
    </row>
    <row r="6" spans="1:6" ht="14.25">
      <c r="A6" s="1" t="s">
        <v>5</v>
      </c>
      <c r="B6" s="28">
        <v>10</v>
      </c>
      <c r="C6" s="28">
        <v>3</v>
      </c>
      <c r="D6" s="28">
        <v>3</v>
      </c>
      <c r="E6" s="29">
        <v>0</v>
      </c>
      <c r="F6" s="30">
        <f aca="true" t="shared" si="0" ref="F6:F17">C6+B6+D6+E6</f>
        <v>16</v>
      </c>
    </row>
    <row r="7" spans="1:6" ht="14.25">
      <c r="A7" s="1" t="s">
        <v>6</v>
      </c>
      <c r="B7" s="28">
        <v>0</v>
      </c>
      <c r="C7" s="28">
        <v>1</v>
      </c>
      <c r="D7" s="28">
        <v>1</v>
      </c>
      <c r="E7" s="29">
        <v>0</v>
      </c>
      <c r="F7" s="30">
        <f t="shared" si="0"/>
        <v>2</v>
      </c>
    </row>
    <row r="8" spans="1:6" ht="14.25">
      <c r="A8" s="1" t="s">
        <v>7</v>
      </c>
      <c r="B8" s="28">
        <v>6</v>
      </c>
      <c r="C8" s="28">
        <v>3</v>
      </c>
      <c r="D8" s="28">
        <v>7</v>
      </c>
      <c r="E8" s="29">
        <v>0</v>
      </c>
      <c r="F8" s="30">
        <f t="shared" si="0"/>
        <v>16</v>
      </c>
    </row>
    <row r="9" spans="1:6" ht="14.25">
      <c r="A9" s="1" t="s">
        <v>8</v>
      </c>
      <c r="B9" s="28">
        <v>7</v>
      </c>
      <c r="C9" s="29">
        <v>1</v>
      </c>
      <c r="D9" s="28">
        <v>1</v>
      </c>
      <c r="E9" s="29">
        <v>1</v>
      </c>
      <c r="F9" s="30">
        <f t="shared" si="0"/>
        <v>10</v>
      </c>
    </row>
    <row r="10" spans="1:6" ht="14.25">
      <c r="A10" s="19" t="s">
        <v>9</v>
      </c>
      <c r="B10" s="28"/>
      <c r="C10" s="29"/>
      <c r="D10" s="28"/>
      <c r="E10" s="29"/>
      <c r="F10" s="30"/>
    </row>
    <row r="11" spans="1:6" ht="14.25">
      <c r="A11" s="1" t="s">
        <v>10</v>
      </c>
      <c r="B11" s="28">
        <v>2</v>
      </c>
      <c r="C11" s="28">
        <v>2</v>
      </c>
      <c r="D11" s="28">
        <v>0</v>
      </c>
      <c r="E11" s="29">
        <v>0</v>
      </c>
      <c r="F11" s="30">
        <f t="shared" si="0"/>
        <v>4</v>
      </c>
    </row>
    <row r="12" spans="1:6" ht="14.25">
      <c r="A12" s="1" t="s">
        <v>11</v>
      </c>
      <c r="B12" s="28">
        <v>1</v>
      </c>
      <c r="C12" s="28">
        <v>1</v>
      </c>
      <c r="D12" s="28">
        <v>1</v>
      </c>
      <c r="E12" s="29">
        <v>0</v>
      </c>
      <c r="F12" s="30">
        <f t="shared" si="0"/>
        <v>3</v>
      </c>
    </row>
    <row r="13" spans="1:6" ht="14.25">
      <c r="A13" s="1" t="s">
        <v>12</v>
      </c>
      <c r="B13" s="28">
        <v>2</v>
      </c>
      <c r="C13" s="28">
        <v>1</v>
      </c>
      <c r="D13" s="28">
        <v>1</v>
      </c>
      <c r="E13" s="28">
        <v>2</v>
      </c>
      <c r="F13" s="30">
        <f t="shared" si="0"/>
        <v>6</v>
      </c>
    </row>
    <row r="14" spans="1:6" ht="14.25">
      <c r="A14" s="1" t="s">
        <v>7</v>
      </c>
      <c r="B14" s="28">
        <v>18</v>
      </c>
      <c r="C14" s="28">
        <v>8</v>
      </c>
      <c r="D14" s="28">
        <v>1</v>
      </c>
      <c r="E14" s="28">
        <v>2</v>
      </c>
      <c r="F14" s="30">
        <f t="shared" si="0"/>
        <v>29</v>
      </c>
    </row>
    <row r="15" spans="1:6" ht="14.25">
      <c r="A15" s="19" t="s">
        <v>13</v>
      </c>
      <c r="B15" s="28"/>
      <c r="C15" s="28"/>
      <c r="D15" s="28"/>
      <c r="E15" s="28"/>
      <c r="F15" s="30"/>
    </row>
    <row r="16" spans="1:6" ht="14.25">
      <c r="A16" s="1" t="s">
        <v>14</v>
      </c>
      <c r="B16" s="28">
        <v>5</v>
      </c>
      <c r="C16" s="28">
        <v>2</v>
      </c>
      <c r="D16" s="28">
        <v>2</v>
      </c>
      <c r="E16" s="28">
        <v>2</v>
      </c>
      <c r="F16" s="30">
        <f t="shared" si="0"/>
        <v>11</v>
      </c>
    </row>
    <row r="17" spans="1:6" s="32" customFormat="1" ht="14.25">
      <c r="A17" s="2" t="s">
        <v>1</v>
      </c>
      <c r="B17" s="31">
        <f>SUM(B5:B16)</f>
        <v>52</v>
      </c>
      <c r="C17" s="31">
        <f>SUM(C5:C16)</f>
        <v>22</v>
      </c>
      <c r="D17" s="31">
        <f>SUM(D5:D16)</f>
        <v>17</v>
      </c>
      <c r="E17" s="31">
        <f>SUM(E5:E16)</f>
        <v>7</v>
      </c>
      <c r="F17" s="31">
        <f t="shared" si="0"/>
        <v>98</v>
      </c>
    </row>
    <row r="18" ht="14.25">
      <c r="A18" s="17" t="s">
        <v>40</v>
      </c>
    </row>
    <row r="20" ht="14.25">
      <c r="A20" s="33"/>
    </row>
    <row r="21" ht="14.25">
      <c r="A21" s="33"/>
    </row>
    <row r="22" ht="14.25">
      <c r="A22" s="33"/>
    </row>
    <row r="23" ht="14.25">
      <c r="A23" s="33"/>
    </row>
    <row r="24" ht="14.25">
      <c r="A24" s="33"/>
    </row>
    <row r="25" ht="14.25">
      <c r="A25" s="33"/>
    </row>
    <row r="26" ht="14.25">
      <c r="A26" s="33"/>
    </row>
    <row r="27" ht="14.25">
      <c r="A27" s="33"/>
    </row>
    <row r="28" ht="14.25">
      <c r="A28" s="33"/>
    </row>
    <row r="29" ht="14.25">
      <c r="A29" s="33"/>
    </row>
    <row r="30" ht="14.25">
      <c r="A30" s="33"/>
    </row>
    <row r="31" ht="14.25">
      <c r="A31" s="33"/>
    </row>
    <row r="32" ht="14.25">
      <c r="A32" s="33"/>
    </row>
    <row r="33" ht="14.25">
      <c r="A33" s="33"/>
    </row>
  </sheetData>
  <sheetProtection/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36"/>
  <sheetViews>
    <sheetView zoomScalePageLayoutView="0" workbookViewId="0" topLeftCell="A1">
      <selection activeCell="A29" sqref="A29"/>
    </sheetView>
  </sheetViews>
  <sheetFormatPr defaultColWidth="9.140625" defaultRowHeight="15"/>
  <cols>
    <col min="1" max="1" width="46.7109375" style="0" customWidth="1"/>
    <col min="2" max="2" width="12.140625" style="0" customWidth="1"/>
    <col min="3" max="4" width="11.7109375" style="0" customWidth="1"/>
    <col min="5" max="5" width="0.85546875" style="0" customWidth="1"/>
    <col min="6" max="7" width="11.7109375" style="0" customWidth="1"/>
  </cols>
  <sheetData>
    <row r="1" ht="14.25">
      <c r="A1" s="9" t="s">
        <v>37</v>
      </c>
    </row>
    <row r="2" spans="1:4" ht="13.5" customHeight="1">
      <c r="A2" s="9"/>
      <c r="D2" s="29"/>
    </row>
    <row r="3" spans="1:7" ht="13.5" customHeight="1">
      <c r="A3" s="42"/>
      <c r="B3" s="43"/>
      <c r="C3" s="55" t="s">
        <v>27</v>
      </c>
      <c r="D3" s="55"/>
      <c r="E3" s="43"/>
      <c r="F3" s="55" t="s">
        <v>31</v>
      </c>
      <c r="G3" s="55"/>
    </row>
    <row r="4" spans="1:7" ht="14.25">
      <c r="A4" s="41" t="s">
        <v>15</v>
      </c>
      <c r="B4" s="45" t="s">
        <v>30</v>
      </c>
      <c r="C4" s="46" t="s">
        <v>29</v>
      </c>
      <c r="D4" s="46" t="s">
        <v>28</v>
      </c>
      <c r="E4" s="47"/>
      <c r="F4" s="46" t="s">
        <v>29</v>
      </c>
      <c r="G4" s="46" t="s">
        <v>28</v>
      </c>
    </row>
    <row r="5" spans="1:4" ht="12.75" customHeight="1">
      <c r="A5" s="19" t="s">
        <v>3</v>
      </c>
      <c r="B5" s="34"/>
      <c r="C5" s="35"/>
      <c r="D5" s="36"/>
    </row>
    <row r="6" spans="1:7" ht="14.25">
      <c r="A6" s="1" t="s">
        <v>4</v>
      </c>
      <c r="B6" s="29">
        <v>1</v>
      </c>
      <c r="C6" s="29">
        <v>9</v>
      </c>
      <c r="D6" s="37">
        <f>C6/B6</f>
        <v>9</v>
      </c>
      <c r="F6" s="29">
        <v>9</v>
      </c>
      <c r="G6" s="37">
        <f>F6/B6</f>
        <v>9</v>
      </c>
    </row>
    <row r="7" spans="1:7" ht="14.25">
      <c r="A7" s="1" t="s">
        <v>5</v>
      </c>
      <c r="B7" s="29">
        <v>16</v>
      </c>
      <c r="C7" s="29">
        <v>140</v>
      </c>
      <c r="D7" s="37">
        <f aca="true" t="shared" si="0" ref="D7:D19">C7/B7</f>
        <v>8.75</v>
      </c>
      <c r="F7" s="29">
        <v>171</v>
      </c>
      <c r="G7" s="37">
        <f aca="true" t="shared" si="1" ref="G7:G19">F7/B7</f>
        <v>10.6875</v>
      </c>
    </row>
    <row r="8" spans="1:7" ht="14.25">
      <c r="A8" s="1" t="s">
        <v>6</v>
      </c>
      <c r="B8" s="29">
        <v>2</v>
      </c>
      <c r="C8" s="29">
        <v>13</v>
      </c>
      <c r="D8" s="37">
        <f t="shared" si="0"/>
        <v>6.5</v>
      </c>
      <c r="F8" s="29">
        <v>13</v>
      </c>
      <c r="G8" s="37">
        <f t="shared" si="1"/>
        <v>6.5</v>
      </c>
    </row>
    <row r="9" spans="1:7" ht="14.25">
      <c r="A9" s="1" t="s">
        <v>7</v>
      </c>
      <c r="B9" s="29">
        <v>16</v>
      </c>
      <c r="C9" s="29">
        <v>135</v>
      </c>
      <c r="D9" s="37">
        <f t="shared" si="0"/>
        <v>8.4375</v>
      </c>
      <c r="F9" s="29">
        <v>144</v>
      </c>
      <c r="G9" s="37">
        <f t="shared" si="1"/>
        <v>9</v>
      </c>
    </row>
    <row r="10" spans="1:7" ht="14.25">
      <c r="A10" s="1" t="s">
        <v>8</v>
      </c>
      <c r="B10" s="29">
        <v>10</v>
      </c>
      <c r="C10" s="29">
        <v>109</v>
      </c>
      <c r="D10" s="37">
        <f t="shared" si="0"/>
        <v>10.9</v>
      </c>
      <c r="F10" s="29">
        <v>117</v>
      </c>
      <c r="G10" s="37">
        <f t="shared" si="1"/>
        <v>11.7</v>
      </c>
    </row>
    <row r="11" spans="1:7" ht="14.25">
      <c r="A11" s="19" t="s">
        <v>9</v>
      </c>
      <c r="B11" s="29"/>
      <c r="C11" s="29"/>
      <c r="D11" s="37"/>
      <c r="F11" s="29"/>
      <c r="G11" s="37"/>
    </row>
    <row r="12" spans="1:7" ht="14.25">
      <c r="A12" s="1" t="s">
        <v>10</v>
      </c>
      <c r="B12" s="29">
        <v>4</v>
      </c>
      <c r="C12" s="29">
        <v>31</v>
      </c>
      <c r="D12" s="37">
        <f t="shared" si="0"/>
        <v>7.75</v>
      </c>
      <c r="F12" s="29">
        <v>31</v>
      </c>
      <c r="G12" s="37">
        <f t="shared" si="1"/>
        <v>7.75</v>
      </c>
    </row>
    <row r="13" spans="1:7" ht="14.25">
      <c r="A13" s="1" t="s">
        <v>11</v>
      </c>
      <c r="B13" s="29">
        <v>3</v>
      </c>
      <c r="C13" s="29">
        <v>32</v>
      </c>
      <c r="D13" s="37">
        <f t="shared" si="0"/>
        <v>10.666666666666666</v>
      </c>
      <c r="F13" s="29">
        <v>32</v>
      </c>
      <c r="G13" s="37">
        <f t="shared" si="1"/>
        <v>10.666666666666666</v>
      </c>
    </row>
    <row r="14" spans="1:7" ht="14.25">
      <c r="A14" s="1" t="s">
        <v>12</v>
      </c>
      <c r="B14" s="29">
        <v>6</v>
      </c>
      <c r="C14" s="29">
        <v>33</v>
      </c>
      <c r="D14" s="37">
        <f t="shared" si="0"/>
        <v>5.5</v>
      </c>
      <c r="F14" s="29">
        <v>33</v>
      </c>
      <c r="G14" s="37">
        <f t="shared" si="1"/>
        <v>5.5</v>
      </c>
    </row>
    <row r="15" spans="1:7" ht="14.25">
      <c r="A15" s="1" t="s">
        <v>7</v>
      </c>
      <c r="B15" s="29">
        <v>29</v>
      </c>
      <c r="C15" s="29">
        <v>254</v>
      </c>
      <c r="D15" s="37">
        <f t="shared" si="0"/>
        <v>8.758620689655173</v>
      </c>
      <c r="F15" s="29">
        <v>261</v>
      </c>
      <c r="G15" s="37">
        <f t="shared" si="1"/>
        <v>9</v>
      </c>
    </row>
    <row r="16" spans="1:7" ht="14.25">
      <c r="A16" s="19" t="s">
        <v>13</v>
      </c>
      <c r="B16" s="29"/>
      <c r="C16" s="29"/>
      <c r="D16" s="37"/>
      <c r="F16" s="29"/>
      <c r="G16" s="37"/>
    </row>
    <row r="17" spans="1:7" ht="14.25">
      <c r="A17" s="1" t="s">
        <v>14</v>
      </c>
      <c r="B17" s="29">
        <v>11</v>
      </c>
      <c r="C17" s="29">
        <v>65</v>
      </c>
      <c r="D17" s="37">
        <f t="shared" si="0"/>
        <v>5.909090909090909</v>
      </c>
      <c r="F17" s="29">
        <v>119</v>
      </c>
      <c r="G17" s="37">
        <f t="shared" si="1"/>
        <v>10.818181818181818</v>
      </c>
    </row>
    <row r="18" spans="1:7" ht="6" customHeight="1">
      <c r="A18" s="1"/>
      <c r="B18" s="29"/>
      <c r="C18" s="29"/>
      <c r="D18" s="37"/>
      <c r="F18" s="29"/>
      <c r="G18" s="37"/>
    </row>
    <row r="19" spans="1:19" s="32" customFormat="1" ht="14.25">
      <c r="A19" s="2" t="s">
        <v>22</v>
      </c>
      <c r="B19" s="31">
        <v>98</v>
      </c>
      <c r="C19" s="31">
        <f>SUM(C6:C18)</f>
        <v>821</v>
      </c>
      <c r="D19" s="38">
        <f t="shared" si="0"/>
        <v>8.377551020408163</v>
      </c>
      <c r="E19" s="44"/>
      <c r="F19" s="31">
        <f>SUM(F6:F18)</f>
        <v>930</v>
      </c>
      <c r="G19" s="38">
        <f t="shared" si="1"/>
        <v>9.489795918367347</v>
      </c>
      <c r="S19"/>
    </row>
    <row r="20" spans="1:4" ht="14.25">
      <c r="A20" s="17" t="s">
        <v>41</v>
      </c>
      <c r="D20" s="29"/>
    </row>
    <row r="21" spans="1:7" ht="24" customHeight="1">
      <c r="A21" s="56" t="s">
        <v>32</v>
      </c>
      <c r="B21" s="56"/>
      <c r="C21" s="56"/>
      <c r="D21" s="56"/>
      <c r="E21" s="56"/>
      <c r="F21" s="56"/>
      <c r="G21" s="56"/>
    </row>
    <row r="22" spans="1:4" ht="14.25">
      <c r="A22" s="33"/>
      <c r="B22" s="40"/>
      <c r="D22" s="29"/>
    </row>
    <row r="23" spans="1:4" ht="14.25">
      <c r="A23" s="33"/>
      <c r="B23" s="39"/>
      <c r="D23" s="29"/>
    </row>
    <row r="24" spans="1:4" ht="14.25">
      <c r="A24" s="33"/>
      <c r="B24" s="39"/>
      <c r="D24" s="29"/>
    </row>
    <row r="25" spans="1:4" ht="14.25">
      <c r="A25" s="33"/>
      <c r="B25" s="29"/>
      <c r="D25" s="29"/>
    </row>
    <row r="26" spans="1:2" ht="14.25">
      <c r="A26" s="33"/>
      <c r="B26" s="29"/>
    </row>
    <row r="27" spans="1:2" ht="14.25">
      <c r="A27" s="33"/>
      <c r="B27" s="29"/>
    </row>
    <row r="28" spans="1:2" ht="14.25">
      <c r="A28" s="33"/>
      <c r="B28" s="29"/>
    </row>
    <row r="29" spans="1:2" ht="14.25">
      <c r="A29" s="33"/>
      <c r="B29" s="29"/>
    </row>
    <row r="30" spans="1:2" ht="14.25">
      <c r="A30" s="33"/>
      <c r="B30" s="29"/>
    </row>
    <row r="31" spans="1:2" ht="14.25">
      <c r="A31" s="33"/>
      <c r="B31" s="29"/>
    </row>
    <row r="32" spans="1:2" ht="14.25">
      <c r="A32" s="33"/>
      <c r="B32" s="29"/>
    </row>
    <row r="33" spans="1:2" ht="14.25">
      <c r="A33" s="33"/>
      <c r="B33" s="29"/>
    </row>
    <row r="34" spans="1:2" ht="14.25">
      <c r="A34" s="33"/>
      <c r="B34" s="29"/>
    </row>
    <row r="35" ht="14.25">
      <c r="B35" s="29"/>
    </row>
    <row r="36" ht="14.25">
      <c r="B36" s="29"/>
    </row>
  </sheetData>
  <sheetProtection/>
  <mergeCells count="3">
    <mergeCell ref="F3:G3"/>
    <mergeCell ref="A21:G21"/>
    <mergeCell ref="C3:D3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Scarti Gemma</dc:creator>
  <cp:keywords/>
  <dc:description/>
  <cp:lastModifiedBy>siliberto</cp:lastModifiedBy>
  <cp:lastPrinted>2014-04-07T13:46:09Z</cp:lastPrinted>
  <dcterms:created xsi:type="dcterms:W3CDTF">2014-03-24T12:19:40Z</dcterms:created>
  <dcterms:modified xsi:type="dcterms:W3CDTF">2014-04-10T10:02:56Z</dcterms:modified>
  <cp:category/>
  <cp:version/>
  <cp:contentType/>
  <cp:contentStatus/>
</cp:coreProperties>
</file>